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ІНАНСОВИЙ ВІДДІЛ ЧЕРКАСЬКОЇ РАДИ\БЮДЖЕТ 2021\БЮДЖЕТ 2021\БЮДЖЕТ 2021\РІШЕННЯ ВИКОНКОМ\6. 11.11.2021\РІШЕННЯ 102 Про внесення змін до бюджету\"/>
    </mc:Choice>
  </mc:AlternateContent>
  <xr:revisionPtr revIDLastSave="0" documentId="13_ncr:1_{79004BA2-B4D6-4B0F-BD15-82631AE0120A}" xr6:coauthVersionLast="47" xr6:coauthVersionMax="47" xr10:uidLastSave="{00000000-0000-0000-0000-000000000000}"/>
  <bookViews>
    <workbookView xWindow="-120" yWindow="-120" windowWidth="29040" windowHeight="15840" xr2:uid="{FFD76E0C-6354-4E90-A7C3-7C49625CDF32}"/>
  </bookViews>
  <sheets>
    <sheet name="Лист1" sheetId="1" r:id="rId1"/>
  </sheets>
  <definedNames>
    <definedName name="_xlnm.Print_Area" localSheetId="0">Лист1!$A$1:$J$44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 s="1"/>
  <c r="I11" i="1"/>
  <c r="J11" i="1"/>
  <c r="G37" i="1"/>
  <c r="G16" i="1"/>
  <c r="G41" i="1"/>
  <c r="G40" i="1"/>
  <c r="G39" i="1"/>
  <c r="G38" i="1"/>
  <c r="G36" i="1"/>
  <c r="J42" i="1" l="1"/>
  <c r="I42" i="1"/>
  <c r="H42" i="1"/>
  <c r="G35" i="1"/>
  <c r="G34" i="1"/>
  <c r="G33" i="1"/>
  <c r="G32" i="1"/>
  <c r="G31" i="1"/>
  <c r="G30" i="1"/>
  <c r="G29" i="1"/>
  <c r="G23" i="1"/>
  <c r="G28" i="1"/>
  <c r="G27" i="1"/>
  <c r="G26" i="1"/>
  <c r="G25" i="1"/>
  <c r="G24" i="1"/>
  <c r="G22" i="1"/>
  <c r="G21" i="1"/>
  <c r="G20" i="1"/>
  <c r="G19" i="1"/>
  <c r="G18" i="1"/>
  <c r="G17" i="1"/>
  <c r="G15" i="1"/>
  <c r="G14" i="1"/>
  <c r="G13" i="1"/>
  <c r="G12" i="1"/>
  <c r="G42" i="1" l="1"/>
</calcChain>
</file>

<file path=xl/sharedStrings.xml><?xml version="1.0" encoding="utf-8"?>
<sst xmlns="http://schemas.openxmlformats.org/spreadsheetml/2006/main" count="192" uniqueCount="137">
  <si>
    <t>04570000000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</si>
  <si>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</si>
  <si>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</si>
  <si>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</si>
  <si>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</si>
  <si>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</si>
  <si>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</si>
  <si>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</si>
  <si>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</si>
  <si>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</si>
  <si>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</si>
  <si>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</si>
  <si>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</si>
  <si>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</si>
  <si>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</si>
  <si>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</si>
  <si>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Черкаська селищна рада</t>
  </si>
  <si>
    <t>Програма соціально-економічного та культурного розвитку Черкаської територіальної громади на 2021 рік</t>
  </si>
  <si>
    <t>рішення Черкаської селищної ради від 24.12.2020 № 10-03/VIII</t>
  </si>
  <si>
    <t>рішення Черкаської селищної ради від 24.12.2020 року № 10-03/VIII</t>
  </si>
  <si>
    <t>1010</t>
  </si>
  <si>
    <t>0910</t>
  </si>
  <si>
    <t>Надання дошкільної освіти</t>
  </si>
  <si>
    <t>1080</t>
  </si>
  <si>
    <t>0960</t>
  </si>
  <si>
    <t>Надання спеціальної освіти мистецькими школами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</si>
  <si>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</si>
  <si>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</si>
  <si>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</si>
  <si>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</si>
  <si>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</si>
  <si>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</si>
  <si>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</si>
  <si>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та розвитку первинної медичної допомоги Черкаської територіальної громади на 2021 рік</t>
  </si>
  <si>
    <t>рішення Черкаської селищної ради від 24.12.2020 р.№ 09-03/VIII</t>
  </si>
  <si>
    <t>0113131</t>
  </si>
  <si>
    <t>3131</t>
  </si>
  <si>
    <t>1040</t>
  </si>
  <si>
    <t>Здійснення заходів та реалізація проектів на виконання Державної цільової соціальної програми `Молодь України`</t>
  </si>
  <si>
    <t>Програма "Молодь Черкаської територіальної громади  на 2021 рік"</t>
  </si>
  <si>
    <t>рішення Черкаської селищної ради від 24.12.2020 № 15-03/VIII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</si>
  <si>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</si>
  <si>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</si>
  <si>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</si>
  <si>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</si>
  <si>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Черкаської територіальної громади (смт.Черкаське та смт.Гвардійське) на 2021-2023 роки</t>
  </si>
  <si>
    <t>рішення Черкаської селищної ради від 24.12.2020 № 07-03/VIIШ</t>
  </si>
  <si>
    <t>0114082</t>
  </si>
  <si>
    <t>4082</t>
  </si>
  <si>
    <t>0829</t>
  </si>
  <si>
    <t>Інші заходи в галузі культури і мистецтва</t>
  </si>
  <si>
    <t>рішення Черкаської селищної ради від 24.12.2020 № 10-03/VIIІ</t>
  </si>
  <si>
    <t>0116013</t>
  </si>
  <si>
    <t>6013</t>
  </si>
  <si>
    <t>0620</t>
  </si>
  <si>
    <t>Забезпечення діяльності водопровідно-каналізаційного господарства</t>
  </si>
  <si>
    <t>Соціально-економічний та культурний розвиток Черкаської територіальної громади на 2021 рік</t>
  </si>
  <si>
    <t>рішення Черкаської селищної ради від 24.12.2020року № 10-03/VIII</t>
  </si>
  <si>
    <t>0116030</t>
  </si>
  <si>
    <t>6030</t>
  </si>
  <si>
    <t>Організація благоустрою населених пунктів</t>
  </si>
  <si>
    <t>7321</t>
  </si>
  <si>
    <t>0443</t>
  </si>
  <si>
    <t>Будівництво-1 освітніх установ та закладів</t>
  </si>
  <si>
    <t>рішення Черкаської селищної ради від 2412.2020 року № 10-03/VIII</t>
  </si>
  <si>
    <t>0117330</t>
  </si>
  <si>
    <t>7330</t>
  </si>
  <si>
    <t>Будівництво-1 інших об`єктів комунальної власності</t>
  </si>
  <si>
    <t>Програма соціально-економічного та культурного розвитку селища Черкаське на 2020 рік</t>
  </si>
  <si>
    <t>рішення Черкаської селищної ради від 23.12.2019 № 02-29/VII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</si>
  <si>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</si>
  <si>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</si>
  <si>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</si>
  <si>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</si>
  <si>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Програма соціально-економічного та культурного розвитку Черкаської територальної громади  на 2021 рік</t>
  </si>
  <si>
    <t>рішення Черкаської селищної ради від 24.12.2020 №10-03/VIII</t>
  </si>
  <si>
    <t>0118340</t>
  </si>
  <si>
    <t>8340</t>
  </si>
  <si>
    <t>0540</t>
  </si>
  <si>
    <t>Природоохоронні заходи за рахунок цільових фондів</t>
  </si>
  <si>
    <t>Програма соціально-економічного та культурного розвитку Черкаської територіальної громади  на 2021 рік</t>
  </si>
  <si>
    <t>УСЬОГО</t>
  </si>
  <si>
    <t>X</t>
  </si>
  <si>
    <t>0611010</t>
  </si>
  <si>
    <t>0611080</t>
  </si>
  <si>
    <t>0611200</t>
  </si>
  <si>
    <t>0118330</t>
  </si>
  <si>
    <t>Програма охорони навколишнього природного середовища на території  Черкаської територіальної громади  на 2021-2022  роки</t>
  </si>
  <si>
    <t>рішення Черкаської селищної ради від 31.03.2021 № 07-08/VIII</t>
  </si>
  <si>
    <t>Програма захисту тварин від жорстокого поводження, створення комфортних умов співіснування людей і тварин в Черкаській  територіальній громаді на 2021-2022 роки</t>
  </si>
  <si>
    <t>рішення Черкаської селищної ради від 31.03.2021 № 08-08/VIII</t>
  </si>
  <si>
    <t>0617321</t>
  </si>
  <si>
    <t>0113133</t>
  </si>
  <si>
    <t>Програма підтримки обдарованих дітей та учнівської молоді Черкаської територіальної громади  на 2021-2022  роки</t>
  </si>
  <si>
    <t>рішення Черкаської селищної ради від 31.03.2021 № 10-08/VIII</t>
  </si>
  <si>
    <t>0113121</t>
  </si>
  <si>
    <t>Утримання та забезпечення діяльності центрів соціальних служб</t>
  </si>
  <si>
    <t>Програма "Соціальна підтримка сімей, дітей та молоді Черкаської територіальної громади (смт Черкаське та смт Гвардійське) на 2021-2022 роки"</t>
  </si>
  <si>
    <t>рішення Черкаської селищної ради від 31.03.2021 № 11-08/VIII</t>
  </si>
  <si>
    <t>0119800</t>
  </si>
  <si>
    <t>0180</t>
  </si>
  <si>
    <t>Програма надання допомоги військовим частинам Збройних сил України, які дислокуються на території Черкаської селищної ради на 2021 рік</t>
  </si>
  <si>
    <t>рішення Черкаської селищної ради від 31.03.2021 № 03-08/VIII</t>
  </si>
  <si>
    <t>Субвенція з місцевого бюджету державному бюджету на виконання програм соціально-економічного розвитку регіонів</t>
  </si>
  <si>
    <t>Програма "Поліцейський офіцер громади" Черкаської селищної ради на 2021 рік</t>
  </si>
  <si>
    <t>рішення Черкаської селищної ради від 31.03.2021 № 04-08/VIII</t>
  </si>
  <si>
    <t>Програма підтримки та покращення матеріально-технічної бази правоохоронних органів у 2021 році</t>
  </si>
  <si>
    <t>рішення Черкаської селищної ради від 31.03.2021 № 05-08/VIII</t>
  </si>
  <si>
    <t>рішення Черкаської селищної ради від 31.03.2021 № 06-08/VIII</t>
  </si>
  <si>
    <t>0119770</t>
  </si>
  <si>
    <t>Інші субвенції з місцевого бюджету</t>
  </si>
  <si>
    <t>Програма "Розвитку екстренної медичної допомоги на території Черкаської територальної громади  на 2021 рік"</t>
  </si>
  <si>
    <t>рішення Черкаської селищної ради від 31.03.2021 № 09-08/VIII</t>
  </si>
  <si>
    <t>0118110</t>
  </si>
  <si>
    <t>Розподіл витрат селищного бюджету на реалізацію місцевих/регіональних програм у 2021 році</t>
  </si>
  <si>
    <t>Заходи з запобігання та ліквідації надзвичайних ситуацій та наслідків стихійного лиха</t>
  </si>
  <si>
    <t>Програма захисту населення і території від адзвичайних ситуацій техногенного та природного таприродного характеру,забезпечення пожежної безпеки на території Черкаської селищної ради на 2021-2025 роки</t>
  </si>
  <si>
    <t>рішення Черкаської селищної ради від 24.06.2021 № 09-10/VIII</t>
  </si>
  <si>
    <t>0115062</t>
  </si>
  <si>
    <t>0113241</t>
  </si>
  <si>
    <t>Інші заходи та заклади молодіжної політики</t>
  </si>
  <si>
    <t>Забезпечення діяльності інших закладів у сфері соціального захисту та соціального забезпечення</t>
  </si>
  <si>
    <t>0810</t>
  </si>
  <si>
    <t>рішення Черкаської селищної ради від 24.06.2021 № 10-10/VIII</t>
  </si>
  <si>
    <t>Програма вповадження державної політики органами влади Черкаської селищної територіальної громади на 2021 рік</t>
  </si>
  <si>
    <t>Комплексна програма розвитку фізичної культури та спорту на території Черкаської селищної територіальної громади на 2021 рік</t>
  </si>
  <si>
    <t>рішення Черкаської селищної ради від 13.08.2021 № 13-12/VIII</t>
  </si>
  <si>
    <t>Підтримка спорту вищих досягнень т організацій, які здійснюють фізкультурно-спортивну діяльність в регіоні</t>
  </si>
  <si>
    <t>Цільова соціальна програма розвитку цивільного захисту Черкаської територіальної громади Новомосковського району Днііпропетровської області на 2021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</si>
  <si>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</si>
  <si>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</si>
  <si>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0119750</t>
  </si>
  <si>
    <t>Субвеннція з місцевого бюджету на співфінансування інвестиційних проектів</t>
  </si>
  <si>
    <t>до рішення виконавчого комітету Черкаської селищної ради</t>
  </si>
  <si>
    <t>від 11.11.2021 року № 102</t>
  </si>
  <si>
    <t>Секретар виконавчого комітету                                                           О.Гарнік</t>
  </si>
  <si>
    <t>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</si>
</sst>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00C2-122F-4EB2-A040-F78C587954C5}">
  <sheetPr>
    <pageSetUpPr fitToPage="1"/>
  </sheetPr>
  <dimension ref="A1:J44"/>
  <sheetViews>
    <sheetView tabSelected="1" view="pageBreakPreview" zoomScaleNormal="100" zoomScaleSheetLayoutView="100" workbookViewId="0">
      <selection activeCell="H20" sqref="H20"/>
    </sheetView>
  </sheetViews>
  <sheetFormatPr defaultRowHeight="15" x14ac:dyDescent="0.25"/>
  <cols>
    <col min="1" max="3" width="12" customWidth="1"/>
    <col min="4" max="4" width="40.7109375" customWidth="1"/>
    <col min="5" max="5" width="19.28515625" customWidth="1"/>
    <col min="6" max="6" width="16.28515625" customWidth="1"/>
    <col min="7" max="9" width="13.7109375" customWidth="1"/>
    <col min="10" max="10" width="20.28515625" customWidth="1"/>
  </cols>
  <sheetData>
    <row r="1" spans="1:10" x14ac:dyDescent="0.25">
      <c r="G1" t="s">
        <v>136</v>
      </c>
    </row>
    <row r="2" spans="1:10" ht="12" customHeight="1" x14ac:dyDescent="0.25">
      <c r="G2" t="s">
        <v>133</v>
      </c>
    </row>
    <row r="3" spans="1:10" x14ac:dyDescent="0.25">
      <c r="G3" t="s">
        <v>134</v>
      </c>
    </row>
    <row r="5" spans="1:10" x14ac:dyDescent="0.25">
      <c r="A5" s="23" t="s">
        <v>114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1" t="s">
        <v>0</v>
      </c>
    </row>
    <row r="7" spans="1:10" x14ac:dyDescent="0.25">
      <c r="A7" t="s">
        <v>1</v>
      </c>
      <c r="J7" s="2" t="s">
        <v>2</v>
      </c>
    </row>
    <row r="8" spans="1:10" x14ac:dyDescent="0.25">
      <c r="A8" s="25" t="s">
        <v>3</v>
      </c>
      <c r="B8" s="25" t="s">
        <v>4</v>
      </c>
      <c r="C8" s="25" t="s">
        <v>5</v>
      </c>
      <c r="D8" s="26" t="s">
        <v>6</v>
      </c>
      <c r="E8" s="26" t="s">
        <v>7</v>
      </c>
      <c r="F8" s="25" t="s">
        <v>8</v>
      </c>
      <c r="G8" s="27" t="s">
        <v>9</v>
      </c>
      <c r="H8" s="26" t="s">
        <v>10</v>
      </c>
      <c r="I8" s="26" t="s">
        <v>11</v>
      </c>
      <c r="J8" s="26"/>
    </row>
    <row r="9" spans="1:10" ht="73.5" customHeight="1" x14ac:dyDescent="0.25">
      <c r="A9" s="26"/>
      <c r="B9" s="26"/>
      <c r="C9" s="26"/>
      <c r="D9" s="26"/>
      <c r="E9" s="26"/>
      <c r="F9" s="26"/>
      <c r="G9" s="27"/>
      <c r="H9" s="26"/>
      <c r="I9" s="3" t="s">
        <v>12</v>
      </c>
      <c r="J9" s="3" t="s">
        <v>13</v>
      </c>
    </row>
    <row r="10" spans="1:10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4">
        <v>8</v>
      </c>
      <c r="I10" s="4">
        <v>9</v>
      </c>
      <c r="J10" s="4">
        <v>10</v>
      </c>
    </row>
    <row r="11" spans="1:10" x14ac:dyDescent="0.25">
      <c r="A11" s="6" t="s">
        <v>14</v>
      </c>
      <c r="B11" s="7" t="s">
        <v>15</v>
      </c>
      <c r="C11" s="7" t="s">
        <v>15</v>
      </c>
      <c r="D11" s="7" t="s">
        <v>16</v>
      </c>
      <c r="E11" s="7" t="s">
        <v>15</v>
      </c>
      <c r="F11" s="7" t="s">
        <v>15</v>
      </c>
      <c r="G11" s="8">
        <f t="shared" ref="G11:G28" si="0">H11+I11</f>
        <v>74017555.63000001</v>
      </c>
      <c r="H11" s="9">
        <f>H12+H13+H14+H15+H16+H17+H18+H19+H20+H21+H22+H23+H24+H25+H26+H27+H28+H29+H30+H31+H32+H33+H34+H35+H36+H37+H38+H39+H40+H41</f>
        <v>42947942.970000006</v>
      </c>
      <c r="I11" s="9">
        <f>I12+I13+I14+I15+I16+I17+I18+I19+I20+I21+I22+I23+I24+I25+I26+I27+I28+I29+I30+I31+I32+I33+I34+I35+I36+I37+I38+I39+I40+I41</f>
        <v>31069612.66</v>
      </c>
      <c r="J11" s="9">
        <f>J12+J13+J14+J15+J16+J17+J18+J19+J20+J21+J22+J23+J24+J25+J26+J27+J28+J29+J30+J31+J32+J33+J34+J35+J36+J37+J38+J39+J40+J41</f>
        <v>30904812.66</v>
      </c>
    </row>
    <row r="12" spans="1:10" ht="120" x14ac:dyDescent="0.25">
      <c r="A12" s="17" t="s">
        <v>83</v>
      </c>
      <c r="B12" s="10" t="s">
        <v>20</v>
      </c>
      <c r="C12" s="10" t="s">
        <v>21</v>
      </c>
      <c r="D12" s="10" t="s">
        <v>22</v>
      </c>
      <c r="E12" s="10" t="s">
        <v>17</v>
      </c>
      <c r="F12" s="10" t="s">
        <v>19</v>
      </c>
      <c r="G12" s="8">
        <f t="shared" si="0"/>
        <v>378550</v>
      </c>
      <c r="H12" s="11">
        <v>0</v>
      </c>
      <c r="I12" s="11">
        <v>378550</v>
      </c>
      <c r="J12" s="11">
        <v>378550</v>
      </c>
    </row>
    <row r="13" spans="1:10" ht="120" x14ac:dyDescent="0.25">
      <c r="A13" s="17" t="s">
        <v>84</v>
      </c>
      <c r="B13" s="10" t="s">
        <v>23</v>
      </c>
      <c r="C13" s="10" t="s">
        <v>24</v>
      </c>
      <c r="D13" s="10" t="s">
        <v>25</v>
      </c>
      <c r="E13" s="10" t="s">
        <v>17</v>
      </c>
      <c r="F13" s="10" t="s">
        <v>19</v>
      </c>
      <c r="G13" s="8">
        <f t="shared" si="0"/>
        <v>154000</v>
      </c>
      <c r="H13" s="11">
        <v>0</v>
      </c>
      <c r="I13" s="11">
        <v>154000</v>
      </c>
      <c r="J13" s="11">
        <v>154000</v>
      </c>
    </row>
    <row r="14" spans="1:10" ht="150" x14ac:dyDescent="0.25">
      <c r="A14" s="17" t="s">
        <v>119</v>
      </c>
      <c r="B14" s="18">
        <v>3241</v>
      </c>
      <c r="C14" s="18">
        <v>1040</v>
      </c>
      <c r="D14" s="10" t="s">
        <v>121</v>
      </c>
      <c r="E14" s="10" t="s">
        <v>97</v>
      </c>
      <c r="F14" s="10" t="s">
        <v>98</v>
      </c>
      <c r="G14" s="8">
        <f t="shared" si="0"/>
        <v>937937.05</v>
      </c>
      <c r="H14" s="11">
        <v>937937.05</v>
      </c>
      <c r="I14" s="11"/>
      <c r="J14" s="11"/>
    </row>
    <row r="15" spans="1:10" ht="120" x14ac:dyDescent="0.25">
      <c r="A15" s="17" t="s">
        <v>85</v>
      </c>
      <c r="B15" s="10" t="s">
        <v>27</v>
      </c>
      <c r="C15" s="10" t="s">
        <v>26</v>
      </c>
      <c r="D15" s="10" t="s">
        <v>28</v>
      </c>
      <c r="E15" s="10" t="s">
        <v>17</v>
      </c>
      <c r="F15" s="10" t="s">
        <v>19</v>
      </c>
      <c r="G15" s="8">
        <f t="shared" si="0"/>
        <v>14985</v>
      </c>
      <c r="H15" s="11">
        <v>14985</v>
      </c>
      <c r="I15" s="11"/>
      <c r="J15" s="11"/>
    </row>
    <row r="16" spans="1:10" ht="120" x14ac:dyDescent="0.25">
      <c r="A16" s="17" t="s">
        <v>129</v>
      </c>
      <c r="B16" s="18">
        <v>1210</v>
      </c>
      <c r="C16" s="10" t="s">
        <v>26</v>
      </c>
      <c r="D16" s="10" t="s">
        <v>130</v>
      </c>
      <c r="E16" s="10" t="s">
        <v>17</v>
      </c>
      <c r="F16" s="10" t="s">
        <v>19</v>
      </c>
      <c r="G16" s="8">
        <f t="shared" ref="G16" si="1">H16+I16</f>
        <v>14158.42</v>
      </c>
      <c r="H16" s="11">
        <v>14158.42</v>
      </c>
      <c r="I16" s="11">
        <v>0</v>
      </c>
      <c r="J16" s="11">
        <v>0</v>
      </c>
    </row>
    <row r="17" spans="1:10" ht="105" x14ac:dyDescent="0.25">
      <c r="A17" s="17" t="s">
        <v>29</v>
      </c>
      <c r="B17" s="10" t="s">
        <v>30</v>
      </c>
      <c r="C17" s="10" t="s">
        <v>31</v>
      </c>
      <c r="D17" s="10" t="s">
        <v>32</v>
      </c>
      <c r="E17" s="10" t="s">
        <v>33</v>
      </c>
      <c r="F17" s="10" t="s">
        <v>34</v>
      </c>
      <c r="G17" s="8">
        <f t="shared" si="0"/>
        <v>8860223</v>
      </c>
      <c r="H17" s="11">
        <v>8700923</v>
      </c>
      <c r="I17" s="11">
        <v>159300</v>
      </c>
      <c r="J17" s="11">
        <v>14000</v>
      </c>
    </row>
    <row r="18" spans="1:10" ht="75" x14ac:dyDescent="0.25">
      <c r="A18" s="17" t="s">
        <v>35</v>
      </c>
      <c r="B18" s="10" t="s">
        <v>36</v>
      </c>
      <c r="C18" s="10" t="s">
        <v>37</v>
      </c>
      <c r="D18" s="10" t="s">
        <v>38</v>
      </c>
      <c r="E18" s="10" t="s">
        <v>39</v>
      </c>
      <c r="F18" s="10" t="s">
        <v>40</v>
      </c>
      <c r="G18" s="8">
        <f t="shared" si="0"/>
        <v>197000</v>
      </c>
      <c r="H18" s="11">
        <v>197000</v>
      </c>
      <c r="I18" s="11">
        <v>0</v>
      </c>
      <c r="J18" s="11">
        <v>0</v>
      </c>
    </row>
    <row r="19" spans="1:10" ht="135" x14ac:dyDescent="0.25">
      <c r="A19" s="17" t="s">
        <v>41</v>
      </c>
      <c r="B19" s="10" t="s">
        <v>42</v>
      </c>
      <c r="C19" s="10" t="s">
        <v>43</v>
      </c>
      <c r="D19" s="10" t="s">
        <v>44</v>
      </c>
      <c r="E19" s="10" t="s">
        <v>45</v>
      </c>
      <c r="F19" s="10" t="s">
        <v>46</v>
      </c>
      <c r="G19" s="8">
        <f t="shared" si="0"/>
        <v>10693169.550000001</v>
      </c>
      <c r="H19" s="11">
        <v>10693169.550000001</v>
      </c>
      <c r="I19" s="11">
        <v>0</v>
      </c>
      <c r="J19" s="11">
        <v>0</v>
      </c>
    </row>
    <row r="20" spans="1:10" ht="120" x14ac:dyDescent="0.25">
      <c r="A20" s="17" t="s">
        <v>47</v>
      </c>
      <c r="B20" s="10" t="s">
        <v>48</v>
      </c>
      <c r="C20" s="10" t="s">
        <v>49</v>
      </c>
      <c r="D20" s="10" t="s">
        <v>50</v>
      </c>
      <c r="E20" s="10" t="s">
        <v>17</v>
      </c>
      <c r="F20" s="10" t="s">
        <v>51</v>
      </c>
      <c r="G20" s="8">
        <f t="shared" si="0"/>
        <v>1223605</v>
      </c>
      <c r="H20" s="11">
        <v>613250</v>
      </c>
      <c r="I20" s="11">
        <v>610355</v>
      </c>
      <c r="J20" s="11">
        <v>610355</v>
      </c>
    </row>
    <row r="21" spans="1:10" ht="105" x14ac:dyDescent="0.25">
      <c r="A21" s="17" t="s">
        <v>52</v>
      </c>
      <c r="B21" s="10" t="s">
        <v>53</v>
      </c>
      <c r="C21" s="10" t="s">
        <v>54</v>
      </c>
      <c r="D21" s="10" t="s">
        <v>55</v>
      </c>
      <c r="E21" s="10" t="s">
        <v>56</v>
      </c>
      <c r="F21" s="10" t="s">
        <v>57</v>
      </c>
      <c r="G21" s="8">
        <f t="shared" si="0"/>
        <v>2700000</v>
      </c>
      <c r="H21" s="11">
        <v>1200000</v>
      </c>
      <c r="I21" s="11">
        <v>1500000</v>
      </c>
      <c r="J21" s="11">
        <v>1500000</v>
      </c>
    </row>
    <row r="22" spans="1:10" ht="120" x14ac:dyDescent="0.25">
      <c r="A22" s="17" t="s">
        <v>58</v>
      </c>
      <c r="B22" s="10" t="s">
        <v>59</v>
      </c>
      <c r="C22" s="10" t="s">
        <v>54</v>
      </c>
      <c r="D22" s="10" t="s">
        <v>60</v>
      </c>
      <c r="E22" s="10" t="s">
        <v>17</v>
      </c>
      <c r="F22" s="10" t="s">
        <v>18</v>
      </c>
      <c r="G22" s="8">
        <f t="shared" si="0"/>
        <v>15430800</v>
      </c>
      <c r="H22" s="11">
        <v>8311900</v>
      </c>
      <c r="I22" s="11">
        <v>7118900</v>
      </c>
      <c r="J22" s="11">
        <v>7118900</v>
      </c>
    </row>
    <row r="23" spans="1:10" ht="180" x14ac:dyDescent="0.25">
      <c r="A23" s="17" t="s">
        <v>58</v>
      </c>
      <c r="B23" s="10" t="s">
        <v>59</v>
      </c>
      <c r="C23" s="10" t="s">
        <v>54</v>
      </c>
      <c r="D23" s="10" t="s">
        <v>60</v>
      </c>
      <c r="E23" s="10" t="s">
        <v>89</v>
      </c>
      <c r="F23" s="10" t="s">
        <v>90</v>
      </c>
      <c r="G23" s="8">
        <f t="shared" ref="G23" si="2">H23+I23</f>
        <v>658000</v>
      </c>
      <c r="H23" s="11">
        <v>98000</v>
      </c>
      <c r="I23" s="11">
        <v>560000</v>
      </c>
      <c r="J23" s="11">
        <v>560000</v>
      </c>
    </row>
    <row r="24" spans="1:10" ht="120" x14ac:dyDescent="0.25">
      <c r="A24" s="17" t="s">
        <v>91</v>
      </c>
      <c r="B24" s="10" t="s">
        <v>61</v>
      </c>
      <c r="C24" s="10" t="s">
        <v>62</v>
      </c>
      <c r="D24" s="16" t="s">
        <v>63</v>
      </c>
      <c r="E24" s="10" t="s">
        <v>17</v>
      </c>
      <c r="F24" s="10" t="s">
        <v>64</v>
      </c>
      <c r="G24" s="8">
        <f t="shared" si="0"/>
        <v>9520030.6600000001</v>
      </c>
      <c r="H24" s="11">
        <v>0</v>
      </c>
      <c r="I24" s="11">
        <v>9520030.6600000001</v>
      </c>
      <c r="J24" s="11">
        <v>9520030.6600000001</v>
      </c>
    </row>
    <row r="25" spans="1:10" ht="105" x14ac:dyDescent="0.25">
      <c r="A25" s="17" t="s">
        <v>65</v>
      </c>
      <c r="B25" s="10" t="s">
        <v>66</v>
      </c>
      <c r="C25" s="10" t="s">
        <v>62</v>
      </c>
      <c r="D25" s="10" t="s">
        <v>67</v>
      </c>
      <c r="E25" s="10" t="s">
        <v>68</v>
      </c>
      <c r="F25" s="10" t="s">
        <v>69</v>
      </c>
      <c r="G25" s="8">
        <f t="shared" si="0"/>
        <v>354050</v>
      </c>
      <c r="H25" s="11">
        <v>0</v>
      </c>
      <c r="I25" s="11">
        <v>354050</v>
      </c>
      <c r="J25" s="11">
        <v>354050</v>
      </c>
    </row>
    <row r="26" spans="1:10" ht="135" x14ac:dyDescent="0.25">
      <c r="A26" s="17" t="s">
        <v>70</v>
      </c>
      <c r="B26" s="10" t="s">
        <v>71</v>
      </c>
      <c r="C26" s="10" t="s">
        <v>72</v>
      </c>
      <c r="D26" s="10" t="s">
        <v>73</v>
      </c>
      <c r="E26" s="10" t="s">
        <v>74</v>
      </c>
      <c r="F26" s="10" t="s">
        <v>75</v>
      </c>
      <c r="G26" s="8">
        <f t="shared" si="0"/>
        <v>5430000</v>
      </c>
      <c r="H26" s="11">
        <v>5430000</v>
      </c>
      <c r="I26" s="11">
        <v>0</v>
      </c>
      <c r="J26" s="11">
        <v>0</v>
      </c>
    </row>
    <row r="27" spans="1:10" ht="135" x14ac:dyDescent="0.25">
      <c r="A27" s="17" t="s">
        <v>76</v>
      </c>
      <c r="B27" s="10" t="s">
        <v>77</v>
      </c>
      <c r="C27" s="10" t="s">
        <v>78</v>
      </c>
      <c r="D27" s="10" t="s">
        <v>79</v>
      </c>
      <c r="E27" s="10" t="s">
        <v>80</v>
      </c>
      <c r="F27" s="10" t="s">
        <v>18</v>
      </c>
      <c r="G27" s="8">
        <f t="shared" si="0"/>
        <v>19500</v>
      </c>
      <c r="H27" s="11">
        <v>0</v>
      </c>
      <c r="I27" s="11">
        <v>19500</v>
      </c>
      <c r="J27" s="11">
        <v>0</v>
      </c>
    </row>
    <row r="28" spans="1:10" ht="135" x14ac:dyDescent="0.25">
      <c r="A28" s="17" t="s">
        <v>86</v>
      </c>
      <c r="B28" s="18">
        <v>8330</v>
      </c>
      <c r="C28" s="10" t="s">
        <v>78</v>
      </c>
      <c r="D28" s="10" t="s">
        <v>79</v>
      </c>
      <c r="E28" s="10" t="s">
        <v>87</v>
      </c>
      <c r="F28" s="10" t="s">
        <v>88</v>
      </c>
      <c r="G28" s="8">
        <f t="shared" si="0"/>
        <v>2584700</v>
      </c>
      <c r="H28" s="11">
        <v>202900</v>
      </c>
      <c r="I28" s="11">
        <v>2381800</v>
      </c>
      <c r="J28" s="11">
        <v>2381800</v>
      </c>
    </row>
    <row r="29" spans="1:10" ht="120" x14ac:dyDescent="0.25">
      <c r="A29" s="17" t="s">
        <v>92</v>
      </c>
      <c r="B29" s="18">
        <v>3133</v>
      </c>
      <c r="C29" s="18">
        <v>1040</v>
      </c>
      <c r="D29" s="10" t="s">
        <v>120</v>
      </c>
      <c r="E29" s="10" t="s">
        <v>93</v>
      </c>
      <c r="F29" s="10" t="s">
        <v>94</v>
      </c>
      <c r="G29" s="8">
        <f t="shared" ref="G29" si="3">H29+I29</f>
        <v>110000</v>
      </c>
      <c r="H29" s="11">
        <v>110000</v>
      </c>
      <c r="I29" s="11">
        <v>0</v>
      </c>
      <c r="J29" s="11">
        <v>0</v>
      </c>
    </row>
    <row r="30" spans="1:10" ht="150" x14ac:dyDescent="0.25">
      <c r="A30" s="17" t="s">
        <v>95</v>
      </c>
      <c r="B30" s="18">
        <v>3121</v>
      </c>
      <c r="C30" s="18">
        <v>1040</v>
      </c>
      <c r="D30" s="10" t="s">
        <v>96</v>
      </c>
      <c r="E30" s="10" t="s">
        <v>97</v>
      </c>
      <c r="F30" s="10" t="s">
        <v>98</v>
      </c>
      <c r="G30" s="8">
        <f t="shared" ref="G30" si="4">H30+I30</f>
        <v>1253657.95</v>
      </c>
      <c r="H30" s="11">
        <v>1253657.95</v>
      </c>
      <c r="I30" s="11">
        <v>0</v>
      </c>
      <c r="J30" s="11">
        <v>0</v>
      </c>
    </row>
    <row r="31" spans="1:10" ht="90" x14ac:dyDescent="0.25">
      <c r="A31" s="17" t="s">
        <v>99</v>
      </c>
      <c r="B31" s="18">
        <v>9800</v>
      </c>
      <c r="C31" s="19" t="s">
        <v>100</v>
      </c>
      <c r="D31" s="20" t="s">
        <v>103</v>
      </c>
      <c r="E31" s="10" t="s">
        <v>104</v>
      </c>
      <c r="F31" s="10" t="s">
        <v>105</v>
      </c>
      <c r="G31" s="8">
        <f t="shared" ref="G31" si="5">H31+I31</f>
        <v>100000</v>
      </c>
      <c r="H31" s="11">
        <v>100000</v>
      </c>
      <c r="I31" s="11">
        <v>0</v>
      </c>
      <c r="J31" s="11">
        <v>0</v>
      </c>
    </row>
    <row r="32" spans="1:10" ht="105" x14ac:dyDescent="0.25">
      <c r="A32" s="17" t="s">
        <v>99</v>
      </c>
      <c r="B32" s="18">
        <v>9800</v>
      </c>
      <c r="C32" s="19" t="s">
        <v>100</v>
      </c>
      <c r="D32" s="20" t="s">
        <v>103</v>
      </c>
      <c r="E32" s="10" t="s">
        <v>106</v>
      </c>
      <c r="F32" s="10" t="s">
        <v>107</v>
      </c>
      <c r="G32" s="8">
        <f t="shared" ref="G32" si="6">H32+I32</f>
        <v>200000</v>
      </c>
      <c r="H32" s="11">
        <v>200000</v>
      </c>
      <c r="I32" s="11">
        <v>0</v>
      </c>
      <c r="J32" s="11">
        <v>0</v>
      </c>
    </row>
    <row r="33" spans="1:10" ht="150" x14ac:dyDescent="0.25">
      <c r="A33" s="17" t="s">
        <v>99</v>
      </c>
      <c r="B33" s="18">
        <v>9800</v>
      </c>
      <c r="C33" s="19" t="s">
        <v>100</v>
      </c>
      <c r="D33" s="20" t="s">
        <v>103</v>
      </c>
      <c r="E33" s="10" t="s">
        <v>128</v>
      </c>
      <c r="F33" s="10" t="s">
        <v>108</v>
      </c>
      <c r="G33" s="8">
        <f t="shared" ref="G33" si="7">H33+I33</f>
        <v>200000</v>
      </c>
      <c r="H33" s="11">
        <v>200000</v>
      </c>
      <c r="I33" s="11">
        <v>0</v>
      </c>
      <c r="J33" s="11">
        <v>0</v>
      </c>
    </row>
    <row r="34" spans="1:10" ht="150" x14ac:dyDescent="0.25">
      <c r="A34" s="17" t="s">
        <v>99</v>
      </c>
      <c r="B34" s="18">
        <v>9800</v>
      </c>
      <c r="C34" s="19" t="s">
        <v>100</v>
      </c>
      <c r="D34" s="20" t="s">
        <v>103</v>
      </c>
      <c r="E34" s="10" t="s">
        <v>101</v>
      </c>
      <c r="F34" s="10" t="s">
        <v>102</v>
      </c>
      <c r="G34" s="8">
        <f t="shared" ref="G34" si="8">H34+I34</f>
        <v>4378000</v>
      </c>
      <c r="H34" s="11">
        <v>4154000</v>
      </c>
      <c r="I34" s="11">
        <v>224000</v>
      </c>
      <c r="J34" s="11">
        <v>224000</v>
      </c>
    </row>
    <row r="35" spans="1:10" ht="135" x14ac:dyDescent="0.25">
      <c r="A35" s="17" t="s">
        <v>109</v>
      </c>
      <c r="B35" s="18">
        <v>9770</v>
      </c>
      <c r="C35" s="19" t="s">
        <v>100</v>
      </c>
      <c r="D35" s="20" t="s">
        <v>110</v>
      </c>
      <c r="E35" s="10" t="s">
        <v>111</v>
      </c>
      <c r="F35" s="10" t="s">
        <v>112</v>
      </c>
      <c r="G35" s="8">
        <f t="shared" ref="G35" si="9">H35+I35</f>
        <v>40000</v>
      </c>
      <c r="H35" s="11">
        <v>40000</v>
      </c>
      <c r="I35" s="11">
        <v>0</v>
      </c>
      <c r="J35" s="11">
        <v>0</v>
      </c>
    </row>
    <row r="36" spans="1:10" ht="135" x14ac:dyDescent="0.25">
      <c r="A36" s="17" t="s">
        <v>109</v>
      </c>
      <c r="B36" s="18">
        <v>9770</v>
      </c>
      <c r="C36" s="19" t="s">
        <v>100</v>
      </c>
      <c r="D36" s="20" t="s">
        <v>110</v>
      </c>
      <c r="E36" s="10" t="s">
        <v>80</v>
      </c>
      <c r="F36" s="10" t="s">
        <v>18</v>
      </c>
      <c r="G36" s="8">
        <f t="shared" ref="G36:G41" si="10">H36+I36</f>
        <v>1030589</v>
      </c>
      <c r="H36" s="11">
        <v>41462</v>
      </c>
      <c r="I36" s="11">
        <v>989127</v>
      </c>
      <c r="J36" s="11">
        <v>989127</v>
      </c>
    </row>
    <row r="37" spans="1:10" ht="135" x14ac:dyDescent="0.25">
      <c r="A37" s="17" t="s">
        <v>131</v>
      </c>
      <c r="B37" s="18">
        <v>9750</v>
      </c>
      <c r="C37" s="19" t="s">
        <v>100</v>
      </c>
      <c r="D37" s="20" t="s">
        <v>132</v>
      </c>
      <c r="E37" s="10" t="s">
        <v>80</v>
      </c>
      <c r="F37" s="10" t="s">
        <v>18</v>
      </c>
      <c r="G37" s="8">
        <f t="shared" ref="G37" si="11">H37+I37</f>
        <v>7000000</v>
      </c>
      <c r="H37" s="11">
        <v>0</v>
      </c>
      <c r="I37" s="11">
        <v>7000000</v>
      </c>
      <c r="J37" s="11">
        <v>7000000</v>
      </c>
    </row>
    <row r="38" spans="1:10" ht="225" x14ac:dyDescent="0.25">
      <c r="A38" s="17" t="s">
        <v>109</v>
      </c>
      <c r="B38" s="18">
        <v>9770</v>
      </c>
      <c r="C38" s="19" t="s">
        <v>100</v>
      </c>
      <c r="D38" s="20" t="s">
        <v>110</v>
      </c>
      <c r="E38" s="10" t="s">
        <v>116</v>
      </c>
      <c r="F38" s="10" t="s">
        <v>117</v>
      </c>
      <c r="G38" s="8">
        <f t="shared" si="10"/>
        <v>15600</v>
      </c>
      <c r="H38" s="11">
        <v>15600</v>
      </c>
      <c r="I38" s="11"/>
      <c r="J38" s="11"/>
    </row>
    <row r="39" spans="1:10" ht="225" x14ac:dyDescent="0.25">
      <c r="A39" s="17" t="s">
        <v>113</v>
      </c>
      <c r="B39" s="18">
        <v>8110</v>
      </c>
      <c r="C39" s="19" t="s">
        <v>100</v>
      </c>
      <c r="D39" s="20" t="s">
        <v>115</v>
      </c>
      <c r="E39" s="10" t="s">
        <v>116</v>
      </c>
      <c r="F39" s="10" t="s">
        <v>117</v>
      </c>
      <c r="G39" s="8">
        <f t="shared" si="10"/>
        <v>289000</v>
      </c>
      <c r="H39" s="11">
        <v>189000</v>
      </c>
      <c r="I39" s="11">
        <v>100000</v>
      </c>
      <c r="J39" s="11">
        <v>100000</v>
      </c>
    </row>
    <row r="40" spans="1:10" ht="135" x14ac:dyDescent="0.25">
      <c r="A40" s="17" t="s">
        <v>118</v>
      </c>
      <c r="B40" s="18">
        <v>5062</v>
      </c>
      <c r="C40" s="19" t="s">
        <v>122</v>
      </c>
      <c r="D40" s="20" t="s">
        <v>127</v>
      </c>
      <c r="E40" s="10" t="s">
        <v>125</v>
      </c>
      <c r="F40" s="10" t="s">
        <v>126</v>
      </c>
      <c r="G40" s="8">
        <f t="shared" si="10"/>
        <v>160000</v>
      </c>
      <c r="H40" s="11">
        <v>160000</v>
      </c>
      <c r="I40" s="11"/>
      <c r="J40" s="11"/>
    </row>
    <row r="41" spans="1:10" ht="120" x14ac:dyDescent="0.25">
      <c r="A41" s="17" t="s">
        <v>99</v>
      </c>
      <c r="B41" s="18">
        <v>9800</v>
      </c>
      <c r="C41" s="19" t="s">
        <v>100</v>
      </c>
      <c r="D41" s="20" t="s">
        <v>103</v>
      </c>
      <c r="E41" s="10" t="s">
        <v>124</v>
      </c>
      <c r="F41" s="10" t="s">
        <v>123</v>
      </c>
      <c r="G41" s="8">
        <f t="shared" si="10"/>
        <v>70000</v>
      </c>
      <c r="H41" s="11">
        <v>70000</v>
      </c>
      <c r="I41" s="11"/>
      <c r="J41" s="11"/>
    </row>
    <row r="42" spans="1:10" x14ac:dyDescent="0.25">
      <c r="A42" s="12" t="s">
        <v>82</v>
      </c>
      <c r="B42" s="12" t="s">
        <v>82</v>
      </c>
      <c r="C42" s="12" t="s">
        <v>82</v>
      </c>
      <c r="D42" s="13" t="s">
        <v>81</v>
      </c>
      <c r="E42" s="13" t="s">
        <v>82</v>
      </c>
      <c r="F42" s="13" t="s">
        <v>82</v>
      </c>
      <c r="G42" s="14">
        <f>G11</f>
        <v>74017555.63000001</v>
      </c>
      <c r="H42" s="14">
        <f>H11</f>
        <v>42947942.970000006</v>
      </c>
      <c r="I42" s="14">
        <f>I11</f>
        <v>31069612.66</v>
      </c>
      <c r="J42" s="14">
        <f>J11</f>
        <v>30904812.66</v>
      </c>
    </row>
    <row r="43" spans="1:10" x14ac:dyDescent="0.25">
      <c r="G43" s="15"/>
      <c r="H43" s="15"/>
      <c r="I43" s="15"/>
      <c r="J43" s="15"/>
    </row>
    <row r="44" spans="1:10" x14ac:dyDescent="0.25">
      <c r="A44" s="21" t="s">
        <v>135</v>
      </c>
      <c r="B44" s="22"/>
      <c r="C44" s="22"/>
      <c r="D44" s="22"/>
      <c r="E44" s="22"/>
      <c r="F44" s="22"/>
      <c r="G44" s="22"/>
      <c r="H44" s="22"/>
      <c r="I44" s="22"/>
      <c r="J44" s="22"/>
    </row>
  </sheetData>
  <mergeCells count="11">
    <mergeCell ref="A44:J44"/>
    <mergeCell ref="A5:J5"/>
    <mergeCell ref="A8:A9"/>
    <mergeCell ref="B8:B9"/>
    <mergeCell ref="C8:C9"/>
    <mergeCell ref="D8:D9"/>
    <mergeCell ref="E8:E9"/>
    <mergeCell ref="F8:F9"/>
    <mergeCell ref="G8:G9"/>
    <mergeCell ref="H8:H9"/>
    <mergeCell ref="I8:J8"/>
  </mergeCells>
  <pageMargins left="0.196850393700787" right="0.196850393700787" top="0.39370078740157499" bottom="0.196850393700787" header="0" footer="0"/>
  <pageSetup paperSize="9" scale="8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2021-02-25T12:05:19Z</cp:lastPrinted>
  <dcterms:created xsi:type="dcterms:W3CDTF">2020-12-28T08:59:13Z</dcterms:created>
  <dcterms:modified xsi:type="dcterms:W3CDTF">2021-11-11T10:30:20Z</dcterms:modified>
</cp:coreProperties>
</file>