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A7EF7A8F-AFBE-4F90-AD2B-B6C1A021528D}" xr6:coauthVersionLast="47" xr6:coauthVersionMax="47" xr10:uidLastSave="{00000000-0000-0000-0000-000000000000}"/>
  <bookViews>
    <workbookView xWindow="-120" yWindow="-120" windowWidth="29040" windowHeight="15840" tabRatio="522"/>
  </bookViews>
  <sheets>
    <sheet name="Додаток2 КПК0112111" sheetId="6" r:id="rId1"/>
  </sheets>
  <definedNames>
    <definedName name="_xlnm.Print_Area" localSheetId="0">'Додаток2 КПК0112111'!$A$1:$BY$246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223" i="6" l="1"/>
  <c r="AT223" i="6"/>
  <c r="AJ223" i="6"/>
  <c r="BG214" i="6"/>
  <c r="AQ214" i="6"/>
  <c r="AZ191" i="6"/>
  <c r="AK191" i="6"/>
  <c r="AZ190" i="6"/>
  <c r="AK190" i="6"/>
  <c r="BO182" i="6"/>
  <c r="AZ182" i="6"/>
  <c r="AK182" i="6"/>
  <c r="BO181" i="6"/>
  <c r="AZ181" i="6"/>
  <c r="AK181" i="6"/>
  <c r="BD112" i="6"/>
  <c r="AJ112" i="6"/>
  <c r="BD111" i="6"/>
  <c r="AJ111" i="6"/>
  <c r="BD110" i="6"/>
  <c r="AJ110" i="6"/>
  <c r="BD109" i="6"/>
  <c r="AJ109" i="6"/>
  <c r="BD108" i="6"/>
  <c r="AJ108" i="6"/>
  <c r="BD107" i="6"/>
  <c r="AJ107" i="6"/>
  <c r="BD106" i="6"/>
  <c r="AJ106" i="6"/>
  <c r="BD105" i="6"/>
  <c r="AJ105" i="6"/>
  <c r="BU97" i="6"/>
  <c r="BB97" i="6"/>
  <c r="AI97" i="6"/>
  <c r="BU96" i="6"/>
  <c r="BB96" i="6"/>
  <c r="AI96" i="6"/>
  <c r="BU95" i="6"/>
  <c r="BB95" i="6"/>
  <c r="AI95" i="6"/>
  <c r="BU94" i="6"/>
  <c r="BB94" i="6"/>
  <c r="AI94" i="6"/>
  <c r="BU93" i="6"/>
  <c r="BB93" i="6"/>
  <c r="AI93" i="6"/>
  <c r="BU92" i="6"/>
  <c r="BB92" i="6"/>
  <c r="AI92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<sst xmlns="http://schemas.openxmlformats.org/spreadsheetml/2006/main" count="733" uniqueCount="262">
  <si>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</si>
  <si>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</si>
  <si>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</si>
  <si>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</si>
  <si>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</si>
  <si>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</si>
  <si>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</si>
  <si>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</si>
  <si>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</si>
  <si>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</si>
  <si>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</si>
  <si>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</si>
  <si>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</si>
  <si>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</si>
  <si>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</si>
  <si>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</si>
  <si>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</si>
  <si>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</si>
  <si>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</si>
  <si>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</si>
  <si>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</si>
  <si>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</si>
  <si>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</si>
  <si>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</si>
  <si>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</si>
  <si>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</si>
  <si>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</si>
  <si>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</si>
  <si>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</si>
  <si>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</si>
  <si>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</si>
  <si>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</si>
  <si>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</si>
  <si>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</si>
  <si>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</si>
  <si>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</si>
  <si>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</si>
  <si>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</si>
  <si>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</si>
  <si>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</si>
  <si>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</si>
  <si>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</si>
  <si>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</si>
  <si>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</si>
  <si>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</si>
  <si>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</si>
  <si>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</si>
  <si>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</si>
  <si>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</si>
  <si>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</si>
  <si>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</si>
  <si>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</si>
  <si>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</si>
  <si>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</si>
  <si>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</si>
  <si>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</si>
  <si>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</si>
  <si>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</si>
  <si>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</si>
  <si>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</si>
  <si>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</si>
  <si>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</si>
  <si>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</si>
  <si>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</si>
  <si>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</si>
  <si>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</si>
  <si>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</si>
  <si>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</si>
  <si>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</si>
  <si>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</si>
  <si>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</si>
  <si>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</si>
  <si>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</si>
  <si>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</si>
  <si>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</si>
  <si>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</si>
  <si>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</si>
  <si>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</si>
  <si>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</si>
  <si>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</si>
  <si>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</si>
  <si>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</si>
  <si>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</si>
  <si>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</si>
  <si>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</si>
  <si>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</si>
  <si>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</si>
  <si>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</si>
  <si>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</si>
  <si>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</si>
  <si>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</si>
  <si>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</si>
  <si>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</si>
  <si>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</si>
  <si>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</si>
  <si>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</si>
  <si>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</si>
  <si>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</si>
  <si>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</si>
  <si>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</si>
  <si>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</si>
  <si>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</si>
  <si>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</si>
  <si>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</si>
  <si>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</si>
  <si>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</si>
  <si>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</si>
  <si>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</si>
  <si>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</si>
  <si>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</si>
  <si>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</si>
  <si>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</si>
  <si>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</si>
  <si>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</si>
  <si>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</si>
  <si>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</si>
  <si>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</si>
  <si>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</si>
  <si>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</si>
  <si>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</si>
  <si>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</si>
  <si>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</si>
  <si>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</si>
  <si>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</si>
  <si>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</si>
  <si>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</si>
  <si>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</si>
  <si>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</si>
  <si>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</si>
  <si>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</si>
  <si>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</si>
  <si>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</si>
  <si>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</si>
  <si>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</si>
  <si>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</si>
  <si>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</si>
  <si>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</si>
  <si>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</si>
  <si>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</si>
  <si>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</si>
  <si>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</si>
  <si>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</si>
  <si>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</si>
  <si>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</si>
  <si>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</si>
  <si>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</si>
  <si>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</si>
  <si>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</si>
  <si>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</si>
  <si>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</si>
  <si>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</si>
  <si>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</si>
  <si>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</si>
  <si>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</si>
  <si>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</si>
  <si>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</si>
  <si>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</si>
  <si>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</si>
  <si>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</si>
  <si>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</si>
  <si>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</si>
  <si>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</si>
  <si>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</si>
  <si>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</si>
  <si>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</si>
  <si>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</si>
  <si>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</si>
  <si>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</si>
  <si>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</si>
  <si>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</si>
  <si>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</si>
  <si>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</si>
  <si>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</si>
  <si>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</si>
  <si>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</si>
  <si>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</si>
  <si>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</si>
  <si>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Предмети, матеріали, обладнання та інвентар</t>
  </si>
  <si>
    <t>Медикаменти та перев’язувальні матеріали</t>
  </si>
  <si>
    <t>Продукти харчування</t>
  </si>
  <si>
    <t>Оплата послуг ( крім комунальних )</t>
  </si>
  <si>
    <t>Інші виплати населенню</t>
  </si>
  <si>
    <t>Придбання обладнання і предметів довгострокового  користування</t>
  </si>
  <si>
    <t>Оплата комунальних послуг та енергоносіїв</t>
  </si>
  <si>
    <t>затрат</t>
  </si>
  <si>
    <t>кількість штатних одиниць</t>
  </si>
  <si>
    <t>од.</t>
  </si>
  <si>
    <t>статистична звітність</t>
  </si>
  <si>
    <t>в тому числі лікарів, які надають первинну допомогу</t>
  </si>
  <si>
    <t>продукту</t>
  </si>
  <si>
    <t>кількість прикріпленого населення</t>
  </si>
  <si>
    <t>осіб</t>
  </si>
  <si>
    <t>кількість пролікованих хворих</t>
  </si>
  <si>
    <t>ефективності</t>
  </si>
  <si>
    <t>кількість прикріпленого населення на 1 лікаря, який надє первинну допомогу</t>
  </si>
  <si>
    <t>середня кількість відвідувань на 1 лікаря</t>
  </si>
  <si>
    <t>якості</t>
  </si>
  <si>
    <t>забезпечення повноти охоплення профілактичними щепленнями</t>
  </si>
  <si>
    <t>відс.</t>
  </si>
  <si>
    <t>динаміка виявлення візуальних форм онкозахворювань в занедбаних стадіях</t>
  </si>
  <si>
    <t>динаміка виявлення випадків туберкульозу в занедбаних стадіях</t>
  </si>
  <si>
    <t>статистичний аналіз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</si>
  <si>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</si>
  <si>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</si>
  <si>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</si>
  <si>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підтримки та розвитку первинної медичної допомоги Черкаської територіальної громади на 2021 рік</t>
  </si>
  <si>
    <t>рішення сесії Черкаської селищної ради від 24.12.2020 року № 09-03/VIII</t>
  </si>
  <si>
    <t>Зміцнення та поліпшення здоров’я населення шляхом забезпечення потреб населення у первинній медичній допомозі</t>
  </si>
  <si>
    <t>Забезпечення надання населенню первинної медичної допомоги за місцем проживання (перебування).</t>
  </si>
  <si>
    <t>Конституція України ( Закон №254к/96 вр від 28.06.1996р.); Бюджетний кодекс України ( Закон №2456-VI від 08.07.2010р.); Закон України "Основи законодавства України про охорону здоров'я" (Закон №2801-XII від 19.11.1992р. із змінами); Наказ Міністерства фінансів України "Про деякі питання запровадження програмно - цільового методу складання та виконання місцевих бюджетів" №836 від 26.08.2014р. (зі змінами №472 від 28.04.2017р.); Наказ Міністерства фінансів України "Про затвердження складових програмної класифікації видатків та кредитування місцевих бюджетів" №793 від 20.09.2017р.(із змінами №729 від 31.08.2018р.); Наказ Міністерства фінансів України та Міністерства охорони здоров'я України "Про затвердження Типового переліку бюджетних програм та результативних показників їх виконання для місцевих бюджетів у галузі "Охорона здоров'я" №283/437 від 26.05.2010р. (зі змінами №693/633 від 25.07.2013р.),  рішення Черкаської селищної ради від 24.12.2020 року № 19-03/VIII “Про бюджет Черкаської селищної територіальної громади  на 2021 р.” зі змінами</t>
  </si>
  <si>
    <t>Оснащення медичних закладів згідно наказу №797 від 08.04.2019р. "Про внесення змін до примірного табеля матеріально - технічного оснащення закладів охорони здоров'я та фізичних осіб  - підприємців, які надають первинну медичну допомогу", капітальний ремонт будівель та приміщень на підставі виконаної проектно - кошторисної документації та наданим експертним звітом</t>
  </si>
  <si>
    <t>На 2021 рік план по загальному фонду з урахуванням змін складає 7 731 722,00 грн., Касові видатки в загальній сумі склали 3 218 948,00 грн., що складає 41,6%.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</si>
  <si>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</si>
  <si>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</si>
  <si>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</si>
  <si>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</si>
  <si>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</si>
  <si>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</si>
  <si>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</si>
  <si>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</si>
  <si>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</si>
  <si>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</si>
  <si>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</si>
  <si>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</si>
  <si>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</si>
  <si>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</si>
  <si>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</si>
  <si>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</si>
  <si>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</si>
  <si>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</si>
  <si>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</si>
  <si>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</si>
  <si>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</si>
  <si>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</si>
  <si>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</si>
  <si>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</si>
  <si>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</si>
  <si>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</si>
  <si>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</si>
  <si>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</si>
  <si>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</si>
  <si>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</si>
  <si>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</si>
  <si>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</si>
  <si>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</si>
  <si>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</si>
  <si>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</si>
  <si>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</si>
  <si>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</si>
  <si>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</si>
  <si>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</si>
  <si>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</si>
  <si>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</si>
  <si>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</si>
  <si>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</si>
  <si>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</si>
  <si>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</si>
  <si>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(0)(1)(1)(2)(1)(1)(1)</t>
  </si>
  <si>
    <t>(2)(1)(1)(1)</t>
  </si>
  <si>
    <t>(0)(7)(2)(6)</t>
  </si>
  <si>
    <t>Первинна медична допомога населенню, що надається центрами первинної медичної (медико-санітарної) допомоги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</si>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</sst>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7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213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212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218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213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261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218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257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260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219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207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208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75" customHeight="1" x14ac:dyDescent="0.2">
      <c r="A21" s="125" t="s">
        <v>209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7731722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7731722</v>
      </c>
      <c r="BC30" s="97"/>
      <c r="BD30" s="97"/>
      <c r="BE30" s="97"/>
      <c r="BF30" s="98"/>
      <c r="BG30" s="96">
        <v>6740831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6740831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14000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14000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200000</v>
      </c>
      <c r="BM31" s="97"/>
      <c r="BN31" s="97"/>
      <c r="BO31" s="97"/>
      <c r="BP31" s="98"/>
      <c r="BQ31" s="96">
        <v>200000</v>
      </c>
      <c r="BR31" s="97"/>
      <c r="BS31" s="97"/>
      <c r="BT31" s="98"/>
      <c r="BU31" s="96">
        <f>IF(ISNUMBER(BG31),BG31,0)+IF(ISNUMBER(BL31),BL31,0)</f>
        <v>200000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0</v>
      </c>
      <c r="AA32" s="103"/>
      <c r="AB32" s="103"/>
      <c r="AC32" s="103"/>
      <c r="AD32" s="103"/>
      <c r="AE32" s="104">
        <v>0</v>
      </c>
      <c r="AF32" s="105"/>
      <c r="AG32" s="105"/>
      <c r="AH32" s="106"/>
      <c r="AI32" s="104">
        <f>IF(ISNUMBER(U32),U32,0)+IF(ISNUMBER(Z32),Z32,0)</f>
        <v>0</v>
      </c>
      <c r="AJ32" s="105"/>
      <c r="AK32" s="105"/>
      <c r="AL32" s="105"/>
      <c r="AM32" s="106"/>
      <c r="AN32" s="104">
        <v>7731722</v>
      </c>
      <c r="AO32" s="105"/>
      <c r="AP32" s="105"/>
      <c r="AQ32" s="105"/>
      <c r="AR32" s="106"/>
      <c r="AS32" s="104">
        <v>14000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7745722</v>
      </c>
      <c r="BC32" s="105"/>
      <c r="BD32" s="105"/>
      <c r="BE32" s="105"/>
      <c r="BF32" s="106"/>
      <c r="BG32" s="104">
        <v>6740831</v>
      </c>
      <c r="BH32" s="105"/>
      <c r="BI32" s="105"/>
      <c r="BJ32" s="105"/>
      <c r="BK32" s="106"/>
      <c r="BL32" s="104">
        <v>200000</v>
      </c>
      <c r="BM32" s="105"/>
      <c r="BN32" s="105"/>
      <c r="BO32" s="105"/>
      <c r="BP32" s="106"/>
      <c r="BQ32" s="104">
        <v>200000</v>
      </c>
      <c r="BR32" s="105"/>
      <c r="BS32" s="105"/>
      <c r="BT32" s="106"/>
      <c r="BU32" s="104">
        <f>IF(ISNUMBER(BG32),BG32,0)+IF(ISNUMBER(BL32),BL32,0)</f>
        <v>6940831</v>
      </c>
      <c r="BV32" s="105"/>
      <c r="BW32" s="105"/>
      <c r="BX32" s="105"/>
      <c r="BY32" s="106"/>
    </row>
    <row r="34" spans="1:79" ht="14.25" customHeight="1" x14ac:dyDescent="0.2">
      <c r="A34" s="79" t="s">
        <v>246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220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242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247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12.7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>
        <v>6594013</v>
      </c>
      <c r="Y40" s="97"/>
      <c r="Z40" s="97"/>
      <c r="AA40" s="97"/>
      <c r="AB40" s="98"/>
      <c r="AC40" s="96" t="s">
        <v>173</v>
      </c>
      <c r="AD40" s="97"/>
      <c r="AE40" s="97"/>
      <c r="AF40" s="97"/>
      <c r="AG40" s="98"/>
      <c r="AH40" s="96" t="s">
        <v>173</v>
      </c>
      <c r="AI40" s="97"/>
      <c r="AJ40" s="97"/>
      <c r="AK40" s="97"/>
      <c r="AL40" s="98"/>
      <c r="AM40" s="96">
        <f>IF(ISNUMBER(X40),X40,0)+IF(ISNUMBER(AC40),AC40,0)</f>
        <v>6594013</v>
      </c>
      <c r="AN40" s="97"/>
      <c r="AO40" s="97"/>
      <c r="AP40" s="97"/>
      <c r="AQ40" s="98"/>
      <c r="AR40" s="96">
        <v>6971623</v>
      </c>
      <c r="AS40" s="97"/>
      <c r="AT40" s="97"/>
      <c r="AU40" s="97"/>
      <c r="AV40" s="98"/>
      <c r="AW40" s="96" t="s">
        <v>173</v>
      </c>
      <c r="AX40" s="97"/>
      <c r="AY40" s="97"/>
      <c r="AZ40" s="97"/>
      <c r="BA40" s="98"/>
      <c r="BB40" s="96" t="s">
        <v>173</v>
      </c>
      <c r="BC40" s="97"/>
      <c r="BD40" s="97"/>
      <c r="BE40" s="97"/>
      <c r="BF40" s="98"/>
      <c r="BG40" s="95">
        <f>IF(ISNUMBER(AR40),AR40,0)+IF(ISNUMBER(AW40),AW40,0)</f>
        <v>6971623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/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6594013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6594013</v>
      </c>
      <c r="AN42" s="105"/>
      <c r="AO42" s="105"/>
      <c r="AP42" s="105"/>
      <c r="AQ42" s="106"/>
      <c r="AR42" s="104">
        <v>6971623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6971623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232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220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221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224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231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2610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7731722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7731722</v>
      </c>
      <c r="BC52" s="97"/>
      <c r="BD52" s="97"/>
      <c r="BE52" s="97"/>
      <c r="BF52" s="98"/>
      <c r="BG52" s="96">
        <v>6740831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6740831</v>
      </c>
      <c r="BV52" s="97"/>
      <c r="BW52" s="97"/>
      <c r="BX52" s="97"/>
      <c r="BY52" s="98"/>
      <c r="CA52" s="99" t="s">
        <v>26</v>
      </c>
    </row>
    <row r="53" spans="1:79" s="99" customFormat="1" ht="25.5" customHeight="1" x14ac:dyDescent="0.2">
      <c r="A53" s="89">
        <v>3210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14000</v>
      </c>
      <c r="AT53" s="97"/>
      <c r="AU53" s="97"/>
      <c r="AV53" s="97"/>
      <c r="AW53" s="98"/>
      <c r="AX53" s="96">
        <v>14000</v>
      </c>
      <c r="AY53" s="97"/>
      <c r="AZ53" s="97"/>
      <c r="BA53" s="98"/>
      <c r="BB53" s="96">
        <f>IF(ISNUMBER(AN53),AN53,0)+IF(ISNUMBER(AS53),AS53,0)</f>
        <v>14000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200000</v>
      </c>
      <c r="BM53" s="97"/>
      <c r="BN53" s="97"/>
      <c r="BO53" s="97"/>
      <c r="BP53" s="98"/>
      <c r="BQ53" s="96">
        <v>200000</v>
      </c>
      <c r="BR53" s="97"/>
      <c r="BS53" s="97"/>
      <c r="BT53" s="98"/>
      <c r="BU53" s="96">
        <f>IF(ISNUMBER(BG53),BG53,0)+IF(ISNUMBER(BL53),BL53,0)</f>
        <v>200000</v>
      </c>
      <c r="BV53" s="97"/>
      <c r="BW53" s="97"/>
      <c r="BX53" s="97"/>
      <c r="BY53" s="98"/>
    </row>
    <row r="54" spans="1:79" s="6" customFormat="1" ht="12.75" customHeight="1" x14ac:dyDescent="0.2">
      <c r="A54" s="86"/>
      <c r="B54" s="87"/>
      <c r="C54" s="87"/>
      <c r="D54" s="88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0</v>
      </c>
      <c r="V54" s="105"/>
      <c r="W54" s="105"/>
      <c r="X54" s="105"/>
      <c r="Y54" s="106"/>
      <c r="Z54" s="104">
        <v>0</v>
      </c>
      <c r="AA54" s="105"/>
      <c r="AB54" s="105"/>
      <c r="AC54" s="105"/>
      <c r="AD54" s="106"/>
      <c r="AE54" s="104">
        <v>0</v>
      </c>
      <c r="AF54" s="105"/>
      <c r="AG54" s="105"/>
      <c r="AH54" s="106"/>
      <c r="AI54" s="104">
        <f>IF(ISNUMBER(U54),U54,0)+IF(ISNUMBER(Z54),Z54,0)</f>
        <v>0</v>
      </c>
      <c r="AJ54" s="105"/>
      <c r="AK54" s="105"/>
      <c r="AL54" s="105"/>
      <c r="AM54" s="106"/>
      <c r="AN54" s="104">
        <v>7731722</v>
      </c>
      <c r="AO54" s="105"/>
      <c r="AP54" s="105"/>
      <c r="AQ54" s="105"/>
      <c r="AR54" s="106"/>
      <c r="AS54" s="104">
        <v>14000</v>
      </c>
      <c r="AT54" s="105"/>
      <c r="AU54" s="105"/>
      <c r="AV54" s="105"/>
      <c r="AW54" s="106"/>
      <c r="AX54" s="104">
        <v>14000</v>
      </c>
      <c r="AY54" s="105"/>
      <c r="AZ54" s="105"/>
      <c r="BA54" s="106"/>
      <c r="BB54" s="104">
        <f>IF(ISNUMBER(AN54),AN54,0)+IF(ISNUMBER(AS54),AS54,0)</f>
        <v>7745722</v>
      </c>
      <c r="BC54" s="105"/>
      <c r="BD54" s="105"/>
      <c r="BE54" s="105"/>
      <c r="BF54" s="106"/>
      <c r="BG54" s="104">
        <v>6740831</v>
      </c>
      <c r="BH54" s="105"/>
      <c r="BI54" s="105"/>
      <c r="BJ54" s="105"/>
      <c r="BK54" s="106"/>
      <c r="BL54" s="104">
        <v>200000</v>
      </c>
      <c r="BM54" s="105"/>
      <c r="BN54" s="105"/>
      <c r="BO54" s="105"/>
      <c r="BP54" s="106"/>
      <c r="BQ54" s="104">
        <v>200000</v>
      </c>
      <c r="BR54" s="105"/>
      <c r="BS54" s="105"/>
      <c r="BT54" s="106"/>
      <c r="BU54" s="104">
        <f>IF(ISNUMBER(BG54),BG54,0)+IF(ISNUMBER(BL54),BL54,0)</f>
        <v>6940831</v>
      </c>
      <c r="BV54" s="105"/>
      <c r="BW54" s="105"/>
      <c r="BX54" s="105"/>
      <c r="BY54" s="106"/>
    </row>
    <row r="56" spans="1:79" ht="14.25" customHeight="1" x14ac:dyDescent="0.2">
      <c r="A56" s="29" t="s">
        <v>233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">
      <c r="A57" s="44" t="s">
        <v>220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">
      <c r="A58" s="62" t="s">
        <v>119</v>
      </c>
      <c r="B58" s="63"/>
      <c r="C58" s="63"/>
      <c r="D58" s="63"/>
      <c r="E58" s="64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221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224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231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">
      <c r="A59" s="65"/>
      <c r="B59" s="66"/>
      <c r="C59" s="66"/>
      <c r="D59" s="66"/>
      <c r="E59" s="6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1" t="s">
        <v>116</v>
      </c>
      <c r="AF59" s="52"/>
      <c r="AG59" s="52"/>
      <c r="AH59" s="53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1" t="s">
        <v>116</v>
      </c>
      <c r="AY59" s="52"/>
      <c r="AZ59" s="52"/>
      <c r="BA59" s="53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1" t="s">
        <v>116</v>
      </c>
      <c r="BR59" s="52"/>
      <c r="BS59" s="52"/>
      <c r="BT59" s="53"/>
      <c r="BU59" s="27" t="s">
        <v>97</v>
      </c>
      <c r="BV59" s="27"/>
      <c r="BW59" s="27"/>
      <c r="BX59" s="27"/>
      <c r="BY59" s="27"/>
    </row>
    <row r="60" spans="1:79" ht="15" customHeight="1" x14ac:dyDescent="0.2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170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170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170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">
      <c r="A62" s="86"/>
      <c r="B62" s="87"/>
      <c r="C62" s="87"/>
      <c r="D62" s="87"/>
      <c r="E62" s="88"/>
      <c r="F62" s="86" t="s">
        <v>147</v>
      </c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">
      <c r="A64" s="29" t="s">
        <v>248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220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">
      <c r="A66" s="62" t="s">
        <v>118</v>
      </c>
      <c r="B66" s="63"/>
      <c r="C66" s="63"/>
      <c r="D66" s="64"/>
      <c r="E66" s="54" t="s">
        <v>19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36" t="s">
        <v>242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247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">
      <c r="A67" s="65"/>
      <c r="B67" s="66"/>
      <c r="C67" s="66"/>
      <c r="D67" s="67"/>
      <c r="E67" s="57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4" t="s">
        <v>4</v>
      </c>
      <c r="Y67" s="55"/>
      <c r="Z67" s="55"/>
      <c r="AA67" s="55"/>
      <c r="AB67" s="56"/>
      <c r="AC67" s="54" t="s">
        <v>3</v>
      </c>
      <c r="AD67" s="55"/>
      <c r="AE67" s="55"/>
      <c r="AF67" s="55"/>
      <c r="AG67" s="56"/>
      <c r="AH67" s="51" t="s">
        <v>116</v>
      </c>
      <c r="AI67" s="52"/>
      <c r="AJ67" s="52"/>
      <c r="AK67" s="52"/>
      <c r="AL67" s="53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1" t="s">
        <v>116</v>
      </c>
      <c r="BC67" s="52"/>
      <c r="BD67" s="52"/>
      <c r="BE67" s="52"/>
      <c r="BF67" s="53"/>
      <c r="BG67" s="36" t="s">
        <v>96</v>
      </c>
      <c r="BH67" s="37"/>
      <c r="BI67" s="37"/>
      <c r="BJ67" s="37"/>
      <c r="BK67" s="38"/>
    </row>
    <row r="68" spans="1:79" ht="12.75" customHeight="1" x14ac:dyDescent="0.2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8" t="s">
        <v>60</v>
      </c>
      <c r="Y69" s="69"/>
      <c r="Z69" s="69"/>
      <c r="AA69" s="69"/>
      <c r="AB69" s="70"/>
      <c r="AC69" s="68" t="s">
        <v>61</v>
      </c>
      <c r="AD69" s="69"/>
      <c r="AE69" s="69"/>
      <c r="AF69" s="69"/>
      <c r="AG69" s="70"/>
      <c r="AH69" s="39" t="s">
        <v>94</v>
      </c>
      <c r="AI69" s="40"/>
      <c r="AJ69" s="40"/>
      <c r="AK69" s="40"/>
      <c r="AL69" s="41"/>
      <c r="AM69" s="47" t="s">
        <v>171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171</v>
      </c>
      <c r="BH69" s="48"/>
      <c r="BI69" s="48"/>
      <c r="BJ69" s="48"/>
      <c r="BK69" s="49"/>
      <c r="CA69" t="s">
        <v>29</v>
      </c>
    </row>
    <row r="70" spans="1:79" s="99" customFormat="1" ht="25.5" customHeight="1" x14ac:dyDescent="0.2">
      <c r="A70" s="89">
        <v>2610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6594013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6594013</v>
      </c>
      <c r="AN70" s="97"/>
      <c r="AO70" s="97"/>
      <c r="AP70" s="97"/>
      <c r="AQ70" s="98"/>
      <c r="AR70" s="96">
        <v>6971623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6971623</v>
      </c>
      <c r="BH70" s="95"/>
      <c r="BI70" s="95"/>
      <c r="BJ70" s="95"/>
      <c r="BK70" s="95"/>
      <c r="CA70" s="99" t="s">
        <v>30</v>
      </c>
    </row>
    <row r="71" spans="1:79" s="99" customFormat="1" ht="25.5" customHeight="1" x14ac:dyDescent="0.2">
      <c r="A71" s="89">
        <v>3210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0</v>
      </c>
      <c r="BH71" s="95"/>
      <c r="BI71" s="95"/>
      <c r="BJ71" s="95"/>
      <c r="BK71" s="95"/>
    </row>
    <row r="72" spans="1:79" s="6" customFormat="1" ht="12.75" customHeight="1" x14ac:dyDescent="0.2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6594013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6594013</v>
      </c>
      <c r="AN72" s="105"/>
      <c r="AO72" s="105"/>
      <c r="AP72" s="105"/>
      <c r="AQ72" s="106"/>
      <c r="AR72" s="104">
        <v>6971623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6971623</v>
      </c>
      <c r="BH72" s="103"/>
      <c r="BI72" s="103"/>
      <c r="BJ72" s="103"/>
      <c r="BK72" s="103"/>
    </row>
    <row r="74" spans="1:79" ht="14.25" customHeight="1" x14ac:dyDescent="0.2">
      <c r="A74" s="29" t="s">
        <v>249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220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242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247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234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220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221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224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231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99" customFormat="1" ht="12.75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0</v>
      </c>
      <c r="AJ90" s="97"/>
      <c r="AK90" s="97"/>
      <c r="AL90" s="97"/>
      <c r="AM90" s="98"/>
      <c r="AN90" s="96">
        <v>929075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929075</v>
      </c>
      <c r="BC90" s="97"/>
      <c r="BD90" s="97"/>
      <c r="BE90" s="97"/>
      <c r="BF90" s="98"/>
      <c r="BG90" s="96">
        <v>416404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416404</v>
      </c>
      <c r="BV90" s="97"/>
      <c r="BW90" s="97"/>
      <c r="BX90" s="97"/>
      <c r="BY90" s="98"/>
      <c r="CA90" s="99" t="s">
        <v>34</v>
      </c>
    </row>
    <row r="91" spans="1:79" s="99" customFormat="1" ht="12.75" customHeight="1" x14ac:dyDescent="0.2">
      <c r="A91" s="89">
        <v>2</v>
      </c>
      <c r="B91" s="90"/>
      <c r="C91" s="90"/>
      <c r="D91" s="92" t="s">
        <v>178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0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0</v>
      </c>
      <c r="AJ91" s="97"/>
      <c r="AK91" s="97"/>
      <c r="AL91" s="97"/>
      <c r="AM91" s="98"/>
      <c r="AN91" s="96">
        <v>1593720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1593720</v>
      </c>
      <c r="BC91" s="97"/>
      <c r="BD91" s="97"/>
      <c r="BE91" s="97"/>
      <c r="BF91" s="98"/>
      <c r="BG91" s="96">
        <v>1309036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1309036</v>
      </c>
      <c r="BV91" s="97"/>
      <c r="BW91" s="97"/>
      <c r="BX91" s="97"/>
      <c r="BY91" s="98"/>
    </row>
    <row r="92" spans="1:79" s="99" customFormat="1" ht="12.75" customHeight="1" x14ac:dyDescent="0.2">
      <c r="A92" s="89">
        <v>3</v>
      </c>
      <c r="B92" s="90"/>
      <c r="C92" s="90"/>
      <c r="D92" s="92" t="s">
        <v>179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0</v>
      </c>
      <c r="AJ92" s="97"/>
      <c r="AK92" s="97"/>
      <c r="AL92" s="97"/>
      <c r="AM92" s="98"/>
      <c r="AN92" s="96">
        <v>17400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17400</v>
      </c>
      <c r="BC92" s="97"/>
      <c r="BD92" s="97"/>
      <c r="BE92" s="97"/>
      <c r="BF92" s="98"/>
      <c r="BG92" s="96">
        <v>2400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2400</v>
      </c>
      <c r="BV92" s="97"/>
      <c r="BW92" s="97"/>
      <c r="BX92" s="97"/>
      <c r="BY92" s="98"/>
    </row>
    <row r="93" spans="1:79" s="99" customFormat="1" ht="12.75" customHeight="1" x14ac:dyDescent="0.2">
      <c r="A93" s="89">
        <v>4</v>
      </c>
      <c r="B93" s="90"/>
      <c r="C93" s="90"/>
      <c r="D93" s="92" t="s">
        <v>180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0</v>
      </c>
      <c r="V93" s="97"/>
      <c r="W93" s="97"/>
      <c r="X93" s="97"/>
      <c r="Y93" s="98"/>
      <c r="Z93" s="96">
        <v>0</v>
      </c>
      <c r="AA93" s="97"/>
      <c r="AB93" s="97"/>
      <c r="AC93" s="97"/>
      <c r="AD93" s="98"/>
      <c r="AE93" s="96">
        <v>0</v>
      </c>
      <c r="AF93" s="97"/>
      <c r="AG93" s="97"/>
      <c r="AH93" s="98"/>
      <c r="AI93" s="96">
        <f>IF(ISNUMBER(U93),U93,0)+IF(ISNUMBER(Z93),Z93,0)</f>
        <v>0</v>
      </c>
      <c r="AJ93" s="97"/>
      <c r="AK93" s="97"/>
      <c r="AL93" s="97"/>
      <c r="AM93" s="98"/>
      <c r="AN93" s="96">
        <v>514090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514090</v>
      </c>
      <c r="BC93" s="97"/>
      <c r="BD93" s="97"/>
      <c r="BE93" s="97"/>
      <c r="BF93" s="98"/>
      <c r="BG93" s="96">
        <v>345540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345540</v>
      </c>
      <c r="BV93" s="97"/>
      <c r="BW93" s="97"/>
      <c r="BX93" s="97"/>
      <c r="BY93" s="98"/>
    </row>
    <row r="94" spans="1:79" s="99" customFormat="1" ht="12.75" customHeight="1" x14ac:dyDescent="0.2">
      <c r="A94" s="89">
        <v>5</v>
      </c>
      <c r="B94" s="90"/>
      <c r="C94" s="90"/>
      <c r="D94" s="92" t="s">
        <v>181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0</v>
      </c>
      <c r="V94" s="97"/>
      <c r="W94" s="97"/>
      <c r="X94" s="97"/>
      <c r="Y94" s="98"/>
      <c r="Z94" s="96">
        <v>0</v>
      </c>
      <c r="AA94" s="97"/>
      <c r="AB94" s="97"/>
      <c r="AC94" s="97"/>
      <c r="AD94" s="98"/>
      <c r="AE94" s="96">
        <v>0</v>
      </c>
      <c r="AF94" s="97"/>
      <c r="AG94" s="97"/>
      <c r="AH94" s="98"/>
      <c r="AI94" s="96">
        <f>IF(ISNUMBER(U94),U94,0)+IF(ISNUMBER(Z94),Z94,0)</f>
        <v>0</v>
      </c>
      <c r="AJ94" s="97"/>
      <c r="AK94" s="97"/>
      <c r="AL94" s="97"/>
      <c r="AM94" s="98"/>
      <c r="AN94" s="96">
        <v>2176215</v>
      </c>
      <c r="AO94" s="97"/>
      <c r="AP94" s="97"/>
      <c r="AQ94" s="97"/>
      <c r="AR94" s="98"/>
      <c r="AS94" s="96">
        <v>0</v>
      </c>
      <c r="AT94" s="97"/>
      <c r="AU94" s="97"/>
      <c r="AV94" s="97"/>
      <c r="AW94" s="98"/>
      <c r="AX94" s="96">
        <v>0</v>
      </c>
      <c r="AY94" s="97"/>
      <c r="AZ94" s="97"/>
      <c r="BA94" s="98"/>
      <c r="BB94" s="96">
        <f>IF(ISNUMBER(AN94),AN94,0)+IF(ISNUMBER(AS94),AS94,0)</f>
        <v>2176215</v>
      </c>
      <c r="BC94" s="97"/>
      <c r="BD94" s="97"/>
      <c r="BE94" s="97"/>
      <c r="BF94" s="98"/>
      <c r="BG94" s="96">
        <v>2073692</v>
      </c>
      <c r="BH94" s="97"/>
      <c r="BI94" s="97"/>
      <c r="BJ94" s="97"/>
      <c r="BK94" s="98"/>
      <c r="BL94" s="96">
        <v>0</v>
      </c>
      <c r="BM94" s="97"/>
      <c r="BN94" s="97"/>
      <c r="BO94" s="97"/>
      <c r="BP94" s="98"/>
      <c r="BQ94" s="96">
        <v>0</v>
      </c>
      <c r="BR94" s="97"/>
      <c r="BS94" s="97"/>
      <c r="BT94" s="98"/>
      <c r="BU94" s="96">
        <f>IF(ISNUMBER(BG94),BG94,0)+IF(ISNUMBER(BL94),BL94,0)</f>
        <v>2073692</v>
      </c>
      <c r="BV94" s="97"/>
      <c r="BW94" s="97"/>
      <c r="BX94" s="97"/>
      <c r="BY94" s="98"/>
    </row>
    <row r="95" spans="1:79" s="99" customFormat="1" ht="25.5" customHeight="1" x14ac:dyDescent="0.2">
      <c r="A95" s="89">
        <v>6</v>
      </c>
      <c r="B95" s="90"/>
      <c r="C95" s="90"/>
      <c r="D95" s="92" t="s">
        <v>182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6">
        <v>0</v>
      </c>
      <c r="AF95" s="97"/>
      <c r="AG95" s="97"/>
      <c r="AH95" s="98"/>
      <c r="AI95" s="96">
        <f>IF(ISNUMBER(U95),U95,0)+IF(ISNUMBER(Z95),Z95,0)</f>
        <v>0</v>
      </c>
      <c r="AJ95" s="97"/>
      <c r="AK95" s="97"/>
      <c r="AL95" s="97"/>
      <c r="AM95" s="98"/>
      <c r="AN95" s="96">
        <v>0</v>
      </c>
      <c r="AO95" s="97"/>
      <c r="AP95" s="97"/>
      <c r="AQ95" s="97"/>
      <c r="AR95" s="98"/>
      <c r="AS95" s="96">
        <v>14000</v>
      </c>
      <c r="AT95" s="97"/>
      <c r="AU95" s="97"/>
      <c r="AV95" s="97"/>
      <c r="AW95" s="98"/>
      <c r="AX95" s="96">
        <v>0</v>
      </c>
      <c r="AY95" s="97"/>
      <c r="AZ95" s="97"/>
      <c r="BA95" s="98"/>
      <c r="BB95" s="96">
        <f>IF(ISNUMBER(AN95),AN95,0)+IF(ISNUMBER(AS95),AS95,0)</f>
        <v>14000</v>
      </c>
      <c r="BC95" s="97"/>
      <c r="BD95" s="97"/>
      <c r="BE95" s="97"/>
      <c r="BF95" s="98"/>
      <c r="BG95" s="96">
        <v>0</v>
      </c>
      <c r="BH95" s="97"/>
      <c r="BI95" s="97"/>
      <c r="BJ95" s="97"/>
      <c r="BK95" s="98"/>
      <c r="BL95" s="96">
        <v>200000</v>
      </c>
      <c r="BM95" s="97"/>
      <c r="BN95" s="97"/>
      <c r="BO95" s="97"/>
      <c r="BP95" s="98"/>
      <c r="BQ95" s="96">
        <v>200000</v>
      </c>
      <c r="BR95" s="97"/>
      <c r="BS95" s="97"/>
      <c r="BT95" s="98"/>
      <c r="BU95" s="96">
        <f>IF(ISNUMBER(BG95),BG95,0)+IF(ISNUMBER(BL95),BL95,0)</f>
        <v>200000</v>
      </c>
      <c r="BV95" s="97"/>
      <c r="BW95" s="97"/>
      <c r="BX95" s="97"/>
      <c r="BY95" s="98"/>
    </row>
    <row r="96" spans="1:79" s="99" customFormat="1" ht="12.75" customHeight="1" x14ac:dyDescent="0.2">
      <c r="A96" s="89">
        <v>7</v>
      </c>
      <c r="B96" s="90"/>
      <c r="C96" s="90"/>
      <c r="D96" s="92" t="s">
        <v>183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4"/>
      <c r="U96" s="96">
        <v>0</v>
      </c>
      <c r="V96" s="97"/>
      <c r="W96" s="97"/>
      <c r="X96" s="97"/>
      <c r="Y96" s="98"/>
      <c r="Z96" s="96">
        <v>0</v>
      </c>
      <c r="AA96" s="97"/>
      <c r="AB96" s="97"/>
      <c r="AC96" s="97"/>
      <c r="AD96" s="98"/>
      <c r="AE96" s="96">
        <v>0</v>
      </c>
      <c r="AF96" s="97"/>
      <c r="AG96" s="97"/>
      <c r="AH96" s="98"/>
      <c r="AI96" s="96">
        <f>IF(ISNUMBER(U96),U96,0)+IF(ISNUMBER(Z96),Z96,0)</f>
        <v>0</v>
      </c>
      <c r="AJ96" s="97"/>
      <c r="AK96" s="97"/>
      <c r="AL96" s="97"/>
      <c r="AM96" s="98"/>
      <c r="AN96" s="96">
        <v>2501222</v>
      </c>
      <c r="AO96" s="97"/>
      <c r="AP96" s="97"/>
      <c r="AQ96" s="97"/>
      <c r="AR96" s="98"/>
      <c r="AS96" s="96">
        <v>0</v>
      </c>
      <c r="AT96" s="97"/>
      <c r="AU96" s="97"/>
      <c r="AV96" s="97"/>
      <c r="AW96" s="98"/>
      <c r="AX96" s="96">
        <v>0</v>
      </c>
      <c r="AY96" s="97"/>
      <c r="AZ96" s="97"/>
      <c r="BA96" s="98"/>
      <c r="BB96" s="96">
        <f>IF(ISNUMBER(AN96),AN96,0)+IF(ISNUMBER(AS96),AS96,0)</f>
        <v>2501222</v>
      </c>
      <c r="BC96" s="97"/>
      <c r="BD96" s="97"/>
      <c r="BE96" s="97"/>
      <c r="BF96" s="98"/>
      <c r="BG96" s="96">
        <v>2593759</v>
      </c>
      <c r="BH96" s="97"/>
      <c r="BI96" s="97"/>
      <c r="BJ96" s="97"/>
      <c r="BK96" s="98"/>
      <c r="BL96" s="96">
        <v>0</v>
      </c>
      <c r="BM96" s="97"/>
      <c r="BN96" s="97"/>
      <c r="BO96" s="97"/>
      <c r="BP96" s="98"/>
      <c r="BQ96" s="96">
        <v>0</v>
      </c>
      <c r="BR96" s="97"/>
      <c r="BS96" s="97"/>
      <c r="BT96" s="98"/>
      <c r="BU96" s="96">
        <f>IF(ISNUMBER(BG96),BG96,0)+IF(ISNUMBER(BL96),BL96,0)</f>
        <v>2593759</v>
      </c>
      <c r="BV96" s="97"/>
      <c r="BW96" s="97"/>
      <c r="BX96" s="97"/>
      <c r="BY96" s="98"/>
    </row>
    <row r="97" spans="1:79" s="6" customFormat="1" ht="12.75" customHeight="1" x14ac:dyDescent="0.2">
      <c r="A97" s="86"/>
      <c r="B97" s="87"/>
      <c r="C97" s="87"/>
      <c r="D97" s="100" t="s">
        <v>147</v>
      </c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2"/>
      <c r="U97" s="104">
        <v>0</v>
      </c>
      <c r="V97" s="105"/>
      <c r="W97" s="105"/>
      <c r="X97" s="105"/>
      <c r="Y97" s="106"/>
      <c r="Z97" s="104">
        <v>0</v>
      </c>
      <c r="AA97" s="105"/>
      <c r="AB97" s="105"/>
      <c r="AC97" s="105"/>
      <c r="AD97" s="106"/>
      <c r="AE97" s="104">
        <v>0</v>
      </c>
      <c r="AF97" s="105"/>
      <c r="AG97" s="105"/>
      <c r="AH97" s="106"/>
      <c r="AI97" s="104">
        <f>IF(ISNUMBER(U97),U97,0)+IF(ISNUMBER(Z97),Z97,0)</f>
        <v>0</v>
      </c>
      <c r="AJ97" s="105"/>
      <c r="AK97" s="105"/>
      <c r="AL97" s="105"/>
      <c r="AM97" s="106"/>
      <c r="AN97" s="104">
        <v>7731722</v>
      </c>
      <c r="AO97" s="105"/>
      <c r="AP97" s="105"/>
      <c r="AQ97" s="105"/>
      <c r="AR97" s="106"/>
      <c r="AS97" s="104">
        <v>14000</v>
      </c>
      <c r="AT97" s="105"/>
      <c r="AU97" s="105"/>
      <c r="AV97" s="105"/>
      <c r="AW97" s="106"/>
      <c r="AX97" s="104">
        <v>0</v>
      </c>
      <c r="AY97" s="105"/>
      <c r="AZ97" s="105"/>
      <c r="BA97" s="106"/>
      <c r="BB97" s="104">
        <f>IF(ISNUMBER(AN97),AN97,0)+IF(ISNUMBER(AS97),AS97,0)</f>
        <v>7745722</v>
      </c>
      <c r="BC97" s="105"/>
      <c r="BD97" s="105"/>
      <c r="BE97" s="105"/>
      <c r="BF97" s="106"/>
      <c r="BG97" s="104">
        <v>6740831</v>
      </c>
      <c r="BH97" s="105"/>
      <c r="BI97" s="105"/>
      <c r="BJ97" s="105"/>
      <c r="BK97" s="106"/>
      <c r="BL97" s="104">
        <v>200000</v>
      </c>
      <c r="BM97" s="105"/>
      <c r="BN97" s="105"/>
      <c r="BO97" s="105"/>
      <c r="BP97" s="106"/>
      <c r="BQ97" s="104">
        <v>200000</v>
      </c>
      <c r="BR97" s="105"/>
      <c r="BS97" s="105"/>
      <c r="BT97" s="106"/>
      <c r="BU97" s="104">
        <f>IF(ISNUMBER(BG97),BG97,0)+IF(ISNUMBER(BL97),BL97,0)</f>
        <v>6940831</v>
      </c>
      <c r="BV97" s="105"/>
      <c r="BW97" s="105"/>
      <c r="BX97" s="105"/>
      <c r="BY97" s="106"/>
    </row>
    <row r="99" spans="1:79" ht="14.25" customHeight="1" x14ac:dyDescent="0.2">
      <c r="A99" s="29" t="s">
        <v>250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5" customHeight="1" x14ac:dyDescent="0.2">
      <c r="A100" s="75" t="s">
        <v>220</v>
      </c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</row>
    <row r="101" spans="1:79" ht="23.1" customHeight="1" x14ac:dyDescent="0.2">
      <c r="A101" s="54" t="s">
        <v>6</v>
      </c>
      <c r="B101" s="55"/>
      <c r="C101" s="55"/>
      <c r="D101" s="54" t="s">
        <v>121</v>
      </c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6"/>
      <c r="U101" s="27" t="s">
        <v>242</v>
      </c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 t="s">
        <v>247</v>
      </c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</row>
    <row r="102" spans="1:79" ht="54" customHeight="1" x14ac:dyDescent="0.2">
      <c r="A102" s="57"/>
      <c r="B102" s="58"/>
      <c r="C102" s="58"/>
      <c r="D102" s="57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9"/>
      <c r="U102" s="36" t="s">
        <v>4</v>
      </c>
      <c r="V102" s="37"/>
      <c r="W102" s="37"/>
      <c r="X102" s="37"/>
      <c r="Y102" s="38"/>
      <c r="Z102" s="36" t="s">
        <v>3</v>
      </c>
      <c r="AA102" s="37"/>
      <c r="AB102" s="37"/>
      <c r="AC102" s="37"/>
      <c r="AD102" s="38"/>
      <c r="AE102" s="51" t="s">
        <v>116</v>
      </c>
      <c r="AF102" s="52"/>
      <c r="AG102" s="52"/>
      <c r="AH102" s="52"/>
      <c r="AI102" s="53"/>
      <c r="AJ102" s="36" t="s">
        <v>5</v>
      </c>
      <c r="AK102" s="37"/>
      <c r="AL102" s="37"/>
      <c r="AM102" s="37"/>
      <c r="AN102" s="38"/>
      <c r="AO102" s="36" t="s">
        <v>4</v>
      </c>
      <c r="AP102" s="37"/>
      <c r="AQ102" s="37"/>
      <c r="AR102" s="37"/>
      <c r="AS102" s="38"/>
      <c r="AT102" s="36" t="s">
        <v>3</v>
      </c>
      <c r="AU102" s="37"/>
      <c r="AV102" s="37"/>
      <c r="AW102" s="37"/>
      <c r="AX102" s="38"/>
      <c r="AY102" s="51" t="s">
        <v>116</v>
      </c>
      <c r="AZ102" s="52"/>
      <c r="BA102" s="52"/>
      <c r="BB102" s="52"/>
      <c r="BC102" s="53"/>
      <c r="BD102" s="27" t="s">
        <v>96</v>
      </c>
      <c r="BE102" s="27"/>
      <c r="BF102" s="27"/>
      <c r="BG102" s="27"/>
      <c r="BH102" s="27"/>
    </row>
    <row r="103" spans="1:79" ht="15" customHeight="1" x14ac:dyDescent="0.2">
      <c r="A103" s="36" t="s">
        <v>169</v>
      </c>
      <c r="B103" s="37"/>
      <c r="C103" s="37"/>
      <c r="D103" s="36">
        <v>2</v>
      </c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8"/>
      <c r="U103" s="36">
        <v>3</v>
      </c>
      <c r="V103" s="37"/>
      <c r="W103" s="37"/>
      <c r="X103" s="37"/>
      <c r="Y103" s="38"/>
      <c r="Z103" s="36">
        <v>4</v>
      </c>
      <c r="AA103" s="37"/>
      <c r="AB103" s="37"/>
      <c r="AC103" s="37"/>
      <c r="AD103" s="38"/>
      <c r="AE103" s="36">
        <v>5</v>
      </c>
      <c r="AF103" s="37"/>
      <c r="AG103" s="37"/>
      <c r="AH103" s="37"/>
      <c r="AI103" s="38"/>
      <c r="AJ103" s="36">
        <v>6</v>
      </c>
      <c r="AK103" s="37"/>
      <c r="AL103" s="37"/>
      <c r="AM103" s="37"/>
      <c r="AN103" s="38"/>
      <c r="AO103" s="36">
        <v>7</v>
      </c>
      <c r="AP103" s="37"/>
      <c r="AQ103" s="37"/>
      <c r="AR103" s="37"/>
      <c r="AS103" s="38"/>
      <c r="AT103" s="36">
        <v>8</v>
      </c>
      <c r="AU103" s="37"/>
      <c r="AV103" s="37"/>
      <c r="AW103" s="37"/>
      <c r="AX103" s="38"/>
      <c r="AY103" s="36">
        <v>9</v>
      </c>
      <c r="AZ103" s="37"/>
      <c r="BA103" s="37"/>
      <c r="BB103" s="37"/>
      <c r="BC103" s="38"/>
      <c r="BD103" s="36">
        <v>10</v>
      </c>
      <c r="BE103" s="37"/>
      <c r="BF103" s="37"/>
      <c r="BG103" s="37"/>
      <c r="BH103" s="38"/>
    </row>
    <row r="104" spans="1:79" s="1" customFormat="1" ht="12.75" hidden="1" customHeight="1" x14ac:dyDescent="0.2">
      <c r="A104" s="39" t="s">
        <v>69</v>
      </c>
      <c r="B104" s="40"/>
      <c r="C104" s="40"/>
      <c r="D104" s="39" t="s">
        <v>57</v>
      </c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1"/>
      <c r="U104" s="39" t="s">
        <v>60</v>
      </c>
      <c r="V104" s="40"/>
      <c r="W104" s="40"/>
      <c r="X104" s="40"/>
      <c r="Y104" s="41"/>
      <c r="Z104" s="39" t="s">
        <v>61</v>
      </c>
      <c r="AA104" s="40"/>
      <c r="AB104" s="40"/>
      <c r="AC104" s="40"/>
      <c r="AD104" s="41"/>
      <c r="AE104" s="39" t="s">
        <v>94</v>
      </c>
      <c r="AF104" s="40"/>
      <c r="AG104" s="40"/>
      <c r="AH104" s="40"/>
      <c r="AI104" s="41"/>
      <c r="AJ104" s="47" t="s">
        <v>171</v>
      </c>
      <c r="AK104" s="48"/>
      <c r="AL104" s="48"/>
      <c r="AM104" s="48"/>
      <c r="AN104" s="49"/>
      <c r="AO104" s="39" t="s">
        <v>62</v>
      </c>
      <c r="AP104" s="40"/>
      <c r="AQ104" s="40"/>
      <c r="AR104" s="40"/>
      <c r="AS104" s="41"/>
      <c r="AT104" s="39" t="s">
        <v>63</v>
      </c>
      <c r="AU104" s="40"/>
      <c r="AV104" s="40"/>
      <c r="AW104" s="40"/>
      <c r="AX104" s="41"/>
      <c r="AY104" s="39" t="s">
        <v>95</v>
      </c>
      <c r="AZ104" s="40"/>
      <c r="BA104" s="40"/>
      <c r="BB104" s="40"/>
      <c r="BC104" s="41"/>
      <c r="BD104" s="50" t="s">
        <v>171</v>
      </c>
      <c r="BE104" s="50"/>
      <c r="BF104" s="50"/>
      <c r="BG104" s="50"/>
      <c r="BH104" s="50"/>
      <c r="CA104" s="1" t="s">
        <v>35</v>
      </c>
    </row>
    <row r="105" spans="1:79" s="99" customFormat="1" ht="12.75" customHeight="1" x14ac:dyDescent="0.2">
      <c r="A105" s="89">
        <v>1</v>
      </c>
      <c r="B105" s="90"/>
      <c r="C105" s="90"/>
      <c r="D105" s="92" t="s">
        <v>177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216404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216404</v>
      </c>
      <c r="AK105" s="110"/>
      <c r="AL105" s="110"/>
      <c r="AM105" s="110"/>
      <c r="AN105" s="110"/>
      <c r="AO105" s="95">
        <v>229604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229604</v>
      </c>
      <c r="BE105" s="110"/>
      <c r="BF105" s="110"/>
      <c r="BG105" s="110"/>
      <c r="BH105" s="110"/>
      <c r="CA105" s="99" t="s">
        <v>36</v>
      </c>
    </row>
    <row r="106" spans="1:79" s="99" customFormat="1" ht="12.75" customHeight="1" x14ac:dyDescent="0.2">
      <c r="A106" s="89">
        <v>2</v>
      </c>
      <c r="B106" s="90"/>
      <c r="C106" s="90"/>
      <c r="D106" s="92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4"/>
      <c r="U106" s="96">
        <v>1208854</v>
      </c>
      <c r="V106" s="97"/>
      <c r="W106" s="97"/>
      <c r="X106" s="97"/>
      <c r="Y106" s="98"/>
      <c r="Z106" s="96">
        <v>0</v>
      </c>
      <c r="AA106" s="97"/>
      <c r="AB106" s="97"/>
      <c r="AC106" s="97"/>
      <c r="AD106" s="98"/>
      <c r="AE106" s="95">
        <v>0</v>
      </c>
      <c r="AF106" s="95"/>
      <c r="AG106" s="95"/>
      <c r="AH106" s="95"/>
      <c r="AI106" s="95"/>
      <c r="AJ106" s="110">
        <f>IF(ISNUMBER(U106),U106,0)+IF(ISNUMBER(Z106),Z106,0)</f>
        <v>1208854</v>
      </c>
      <c r="AK106" s="110"/>
      <c r="AL106" s="110"/>
      <c r="AM106" s="110"/>
      <c r="AN106" s="110"/>
      <c r="AO106" s="95">
        <v>1279963</v>
      </c>
      <c r="AP106" s="95"/>
      <c r="AQ106" s="95"/>
      <c r="AR106" s="95"/>
      <c r="AS106" s="95"/>
      <c r="AT106" s="110">
        <v>0</v>
      </c>
      <c r="AU106" s="110"/>
      <c r="AV106" s="110"/>
      <c r="AW106" s="110"/>
      <c r="AX106" s="110"/>
      <c r="AY106" s="95">
        <v>0</v>
      </c>
      <c r="AZ106" s="95"/>
      <c r="BA106" s="95"/>
      <c r="BB106" s="95"/>
      <c r="BC106" s="95"/>
      <c r="BD106" s="110">
        <f>IF(ISNUMBER(AO106),AO106,0)+IF(ISNUMBER(AT106),AT106,0)</f>
        <v>1279963</v>
      </c>
      <c r="BE106" s="110"/>
      <c r="BF106" s="110"/>
      <c r="BG106" s="110"/>
      <c r="BH106" s="110"/>
    </row>
    <row r="107" spans="1:79" s="99" customFormat="1" ht="12.75" customHeight="1" x14ac:dyDescent="0.2">
      <c r="A107" s="89">
        <v>3</v>
      </c>
      <c r="B107" s="90"/>
      <c r="C107" s="90"/>
      <c r="D107" s="92" t="s">
        <v>179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4"/>
      <c r="U107" s="96">
        <v>2400</v>
      </c>
      <c r="V107" s="97"/>
      <c r="W107" s="97"/>
      <c r="X107" s="97"/>
      <c r="Y107" s="98"/>
      <c r="Z107" s="96">
        <v>0</v>
      </c>
      <c r="AA107" s="97"/>
      <c r="AB107" s="97"/>
      <c r="AC107" s="97"/>
      <c r="AD107" s="98"/>
      <c r="AE107" s="95">
        <v>0</v>
      </c>
      <c r="AF107" s="95"/>
      <c r="AG107" s="95"/>
      <c r="AH107" s="95"/>
      <c r="AI107" s="95"/>
      <c r="AJ107" s="110">
        <f>IF(ISNUMBER(U107),U107,0)+IF(ISNUMBER(Z107),Z107,0)</f>
        <v>2400</v>
      </c>
      <c r="AK107" s="110"/>
      <c r="AL107" s="110"/>
      <c r="AM107" s="110"/>
      <c r="AN107" s="110"/>
      <c r="AO107" s="95">
        <v>2546</v>
      </c>
      <c r="AP107" s="95"/>
      <c r="AQ107" s="95"/>
      <c r="AR107" s="95"/>
      <c r="AS107" s="95"/>
      <c r="AT107" s="110">
        <v>0</v>
      </c>
      <c r="AU107" s="110"/>
      <c r="AV107" s="110"/>
      <c r="AW107" s="110"/>
      <c r="AX107" s="110"/>
      <c r="AY107" s="95">
        <v>0</v>
      </c>
      <c r="AZ107" s="95"/>
      <c r="BA107" s="95"/>
      <c r="BB107" s="95"/>
      <c r="BC107" s="95"/>
      <c r="BD107" s="110">
        <f>IF(ISNUMBER(AO107),AO107,0)+IF(ISNUMBER(AT107),AT107,0)</f>
        <v>2546</v>
      </c>
      <c r="BE107" s="110"/>
      <c r="BF107" s="110"/>
      <c r="BG107" s="110"/>
      <c r="BH107" s="110"/>
    </row>
    <row r="108" spans="1:79" s="99" customFormat="1" ht="12.75" customHeight="1" x14ac:dyDescent="0.2">
      <c r="A108" s="89">
        <v>4</v>
      </c>
      <c r="B108" s="90"/>
      <c r="C108" s="90"/>
      <c r="D108" s="92" t="s">
        <v>180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4"/>
      <c r="U108" s="96">
        <v>345540</v>
      </c>
      <c r="V108" s="97"/>
      <c r="W108" s="97"/>
      <c r="X108" s="97"/>
      <c r="Y108" s="98"/>
      <c r="Z108" s="96">
        <v>0</v>
      </c>
      <c r="AA108" s="97"/>
      <c r="AB108" s="97"/>
      <c r="AC108" s="97"/>
      <c r="AD108" s="98"/>
      <c r="AE108" s="95">
        <v>0</v>
      </c>
      <c r="AF108" s="95"/>
      <c r="AG108" s="95"/>
      <c r="AH108" s="95"/>
      <c r="AI108" s="95"/>
      <c r="AJ108" s="110">
        <f>IF(ISNUMBER(U108),U108,0)+IF(ISNUMBER(Z108),Z108,0)</f>
        <v>345540</v>
      </c>
      <c r="AK108" s="110"/>
      <c r="AL108" s="110"/>
      <c r="AM108" s="110"/>
      <c r="AN108" s="110"/>
      <c r="AO108" s="95">
        <v>366618</v>
      </c>
      <c r="AP108" s="95"/>
      <c r="AQ108" s="95"/>
      <c r="AR108" s="95"/>
      <c r="AS108" s="95"/>
      <c r="AT108" s="110">
        <v>0</v>
      </c>
      <c r="AU108" s="110"/>
      <c r="AV108" s="110"/>
      <c r="AW108" s="110"/>
      <c r="AX108" s="110"/>
      <c r="AY108" s="95">
        <v>0</v>
      </c>
      <c r="AZ108" s="95"/>
      <c r="BA108" s="95"/>
      <c r="BB108" s="95"/>
      <c r="BC108" s="95"/>
      <c r="BD108" s="110">
        <f>IF(ISNUMBER(AO108),AO108,0)+IF(ISNUMBER(AT108),AT108,0)</f>
        <v>366618</v>
      </c>
      <c r="BE108" s="110"/>
      <c r="BF108" s="110"/>
      <c r="BG108" s="110"/>
      <c r="BH108" s="110"/>
    </row>
    <row r="109" spans="1:79" s="99" customFormat="1" ht="12.75" customHeight="1" x14ac:dyDescent="0.2">
      <c r="A109" s="89">
        <v>5</v>
      </c>
      <c r="B109" s="90"/>
      <c r="C109" s="90"/>
      <c r="D109" s="92" t="s">
        <v>181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4"/>
      <c r="U109" s="96">
        <v>2682885</v>
      </c>
      <c r="V109" s="97"/>
      <c r="W109" s="97"/>
      <c r="X109" s="97"/>
      <c r="Y109" s="98"/>
      <c r="Z109" s="96">
        <v>0</v>
      </c>
      <c r="AA109" s="97"/>
      <c r="AB109" s="97"/>
      <c r="AC109" s="97"/>
      <c r="AD109" s="98"/>
      <c r="AE109" s="95">
        <v>0</v>
      </c>
      <c r="AF109" s="95"/>
      <c r="AG109" s="95"/>
      <c r="AH109" s="95"/>
      <c r="AI109" s="95"/>
      <c r="AJ109" s="110">
        <f>IF(ISNUMBER(U109),U109,0)+IF(ISNUMBER(Z109),Z109,0)</f>
        <v>2682885</v>
      </c>
      <c r="AK109" s="110"/>
      <c r="AL109" s="110"/>
      <c r="AM109" s="110"/>
      <c r="AN109" s="110"/>
      <c r="AO109" s="95">
        <v>2258963</v>
      </c>
      <c r="AP109" s="95"/>
      <c r="AQ109" s="95"/>
      <c r="AR109" s="95"/>
      <c r="AS109" s="95"/>
      <c r="AT109" s="110">
        <v>0</v>
      </c>
      <c r="AU109" s="110"/>
      <c r="AV109" s="110"/>
      <c r="AW109" s="110"/>
      <c r="AX109" s="110"/>
      <c r="AY109" s="95">
        <v>0</v>
      </c>
      <c r="AZ109" s="95"/>
      <c r="BA109" s="95"/>
      <c r="BB109" s="95"/>
      <c r="BC109" s="95"/>
      <c r="BD109" s="110">
        <f>IF(ISNUMBER(AO109),AO109,0)+IF(ISNUMBER(AT109),AT109,0)</f>
        <v>2258963</v>
      </c>
      <c r="BE109" s="110"/>
      <c r="BF109" s="110"/>
      <c r="BG109" s="110"/>
      <c r="BH109" s="110"/>
    </row>
    <row r="110" spans="1:79" s="99" customFormat="1" ht="25.5" customHeight="1" x14ac:dyDescent="0.2">
      <c r="A110" s="89">
        <v>6</v>
      </c>
      <c r="B110" s="90"/>
      <c r="C110" s="90"/>
      <c r="D110" s="92" t="s">
        <v>182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4"/>
      <c r="U110" s="96">
        <v>0</v>
      </c>
      <c r="V110" s="97"/>
      <c r="W110" s="97"/>
      <c r="X110" s="97"/>
      <c r="Y110" s="98"/>
      <c r="Z110" s="96">
        <v>0</v>
      </c>
      <c r="AA110" s="97"/>
      <c r="AB110" s="97"/>
      <c r="AC110" s="97"/>
      <c r="AD110" s="98"/>
      <c r="AE110" s="95">
        <v>0</v>
      </c>
      <c r="AF110" s="95"/>
      <c r="AG110" s="95"/>
      <c r="AH110" s="95"/>
      <c r="AI110" s="95"/>
      <c r="AJ110" s="110">
        <f>IF(ISNUMBER(U110),U110,0)+IF(ISNUMBER(Z110),Z110,0)</f>
        <v>0</v>
      </c>
      <c r="AK110" s="110"/>
      <c r="AL110" s="110"/>
      <c r="AM110" s="110"/>
      <c r="AN110" s="110"/>
      <c r="AO110" s="95">
        <v>0</v>
      </c>
      <c r="AP110" s="95"/>
      <c r="AQ110" s="95"/>
      <c r="AR110" s="95"/>
      <c r="AS110" s="95"/>
      <c r="AT110" s="110">
        <v>0</v>
      </c>
      <c r="AU110" s="110"/>
      <c r="AV110" s="110"/>
      <c r="AW110" s="110"/>
      <c r="AX110" s="110"/>
      <c r="AY110" s="95">
        <v>0</v>
      </c>
      <c r="AZ110" s="95"/>
      <c r="BA110" s="95"/>
      <c r="BB110" s="95"/>
      <c r="BC110" s="95"/>
      <c r="BD110" s="110">
        <f>IF(ISNUMBER(AO110),AO110,0)+IF(ISNUMBER(AT110),AT110,0)</f>
        <v>0</v>
      </c>
      <c r="BE110" s="110"/>
      <c r="BF110" s="110"/>
      <c r="BG110" s="110"/>
      <c r="BH110" s="110"/>
    </row>
    <row r="111" spans="1:79" s="99" customFormat="1" ht="12.75" customHeight="1" x14ac:dyDescent="0.2">
      <c r="A111" s="89">
        <v>7</v>
      </c>
      <c r="B111" s="90"/>
      <c r="C111" s="90"/>
      <c r="D111" s="92" t="s">
        <v>183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4"/>
      <c r="U111" s="96">
        <v>2137930</v>
      </c>
      <c r="V111" s="97"/>
      <c r="W111" s="97"/>
      <c r="X111" s="97"/>
      <c r="Y111" s="98"/>
      <c r="Z111" s="96">
        <v>0</v>
      </c>
      <c r="AA111" s="97"/>
      <c r="AB111" s="97"/>
      <c r="AC111" s="97"/>
      <c r="AD111" s="98"/>
      <c r="AE111" s="95">
        <v>0</v>
      </c>
      <c r="AF111" s="95"/>
      <c r="AG111" s="95"/>
      <c r="AH111" s="95"/>
      <c r="AI111" s="95"/>
      <c r="AJ111" s="110">
        <f>IF(ISNUMBER(U111),U111,0)+IF(ISNUMBER(Z111),Z111,0)</f>
        <v>2137930</v>
      </c>
      <c r="AK111" s="110"/>
      <c r="AL111" s="110"/>
      <c r="AM111" s="110"/>
      <c r="AN111" s="110"/>
      <c r="AO111" s="95">
        <v>2833929</v>
      </c>
      <c r="AP111" s="95"/>
      <c r="AQ111" s="95"/>
      <c r="AR111" s="95"/>
      <c r="AS111" s="95"/>
      <c r="AT111" s="110">
        <v>0</v>
      </c>
      <c r="AU111" s="110"/>
      <c r="AV111" s="110"/>
      <c r="AW111" s="110"/>
      <c r="AX111" s="110"/>
      <c r="AY111" s="95">
        <v>0</v>
      </c>
      <c r="AZ111" s="95"/>
      <c r="BA111" s="95"/>
      <c r="BB111" s="95"/>
      <c r="BC111" s="95"/>
      <c r="BD111" s="110">
        <f>IF(ISNUMBER(AO111),AO111,0)+IF(ISNUMBER(AT111),AT111,0)</f>
        <v>2833929</v>
      </c>
      <c r="BE111" s="110"/>
      <c r="BF111" s="110"/>
      <c r="BG111" s="110"/>
      <c r="BH111" s="110"/>
    </row>
    <row r="112" spans="1:79" s="6" customFormat="1" ht="12.75" customHeight="1" x14ac:dyDescent="0.2">
      <c r="A112" s="86"/>
      <c r="B112" s="87"/>
      <c r="C112" s="87"/>
      <c r="D112" s="100" t="s">
        <v>147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2"/>
      <c r="U112" s="104">
        <v>6594013</v>
      </c>
      <c r="V112" s="105"/>
      <c r="W112" s="105"/>
      <c r="X112" s="105"/>
      <c r="Y112" s="106"/>
      <c r="Z112" s="104">
        <v>0</v>
      </c>
      <c r="AA112" s="105"/>
      <c r="AB112" s="105"/>
      <c r="AC112" s="105"/>
      <c r="AD112" s="106"/>
      <c r="AE112" s="103">
        <v>0</v>
      </c>
      <c r="AF112" s="103"/>
      <c r="AG112" s="103"/>
      <c r="AH112" s="103"/>
      <c r="AI112" s="103"/>
      <c r="AJ112" s="85">
        <f>IF(ISNUMBER(U112),U112,0)+IF(ISNUMBER(Z112),Z112,0)</f>
        <v>6594013</v>
      </c>
      <c r="AK112" s="85"/>
      <c r="AL112" s="85"/>
      <c r="AM112" s="85"/>
      <c r="AN112" s="85"/>
      <c r="AO112" s="103">
        <v>6971623</v>
      </c>
      <c r="AP112" s="103"/>
      <c r="AQ112" s="103"/>
      <c r="AR112" s="103"/>
      <c r="AS112" s="103"/>
      <c r="AT112" s="85">
        <v>0</v>
      </c>
      <c r="AU112" s="85"/>
      <c r="AV112" s="85"/>
      <c r="AW112" s="85"/>
      <c r="AX112" s="85"/>
      <c r="AY112" s="103">
        <v>0</v>
      </c>
      <c r="AZ112" s="103"/>
      <c r="BA112" s="103"/>
      <c r="BB112" s="103"/>
      <c r="BC112" s="103"/>
      <c r="BD112" s="85">
        <f>IF(ISNUMBER(AO112),AO112,0)+IF(ISNUMBER(AT112),AT112,0)</f>
        <v>6971623</v>
      </c>
      <c r="BE112" s="85"/>
      <c r="BF112" s="85"/>
      <c r="BG112" s="85"/>
      <c r="BH112" s="85"/>
    </row>
    <row r="113" spans="1:79" s="5" customFormat="1" ht="12.75" customHeight="1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</row>
    <row r="115" spans="1:79" ht="14.25" customHeight="1" x14ac:dyDescent="0.2">
      <c r="A115" s="29" t="s">
        <v>152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</row>
    <row r="116" spans="1:79" ht="14.25" customHeight="1" x14ac:dyDescent="0.2">
      <c r="A116" s="29" t="s">
        <v>235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221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224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  <c r="BJ117" s="36" t="s">
        <v>231</v>
      </c>
      <c r="BK117" s="37"/>
      <c r="BL117" s="37"/>
      <c r="BM117" s="37"/>
      <c r="BN117" s="37"/>
      <c r="BO117" s="37"/>
      <c r="BP117" s="37"/>
      <c r="BQ117" s="37"/>
      <c r="BR117" s="37"/>
      <c r="BS117" s="37"/>
      <c r="BT117" s="37"/>
      <c r="BU117" s="37"/>
      <c r="BV117" s="37"/>
      <c r="BW117" s="37"/>
      <c r="BX117" s="38"/>
    </row>
    <row r="118" spans="1:79" ht="32.2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  <c r="BJ118" s="27" t="s">
        <v>4</v>
      </c>
      <c r="BK118" s="27"/>
      <c r="BL118" s="27"/>
      <c r="BM118" s="27"/>
      <c r="BN118" s="27"/>
      <c r="BO118" s="27" t="s">
        <v>3</v>
      </c>
      <c r="BP118" s="27"/>
      <c r="BQ118" s="27"/>
      <c r="BR118" s="27"/>
      <c r="BS118" s="27"/>
      <c r="BT118" s="27" t="s">
        <v>97</v>
      </c>
      <c r="BU118" s="27"/>
      <c r="BV118" s="27"/>
      <c r="BW118" s="27"/>
      <c r="BX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  <c r="BJ119" s="27">
        <v>11</v>
      </c>
      <c r="BK119" s="27"/>
      <c r="BL119" s="27"/>
      <c r="BM119" s="27"/>
      <c r="BN119" s="27"/>
      <c r="BO119" s="27">
        <v>12</v>
      </c>
      <c r="BP119" s="27"/>
      <c r="BQ119" s="27"/>
      <c r="BR119" s="27"/>
      <c r="BS119" s="27"/>
      <c r="BT119" s="27">
        <v>13</v>
      </c>
      <c r="BU119" s="27"/>
      <c r="BV119" s="27"/>
      <c r="BW119" s="27"/>
      <c r="BX119" s="27"/>
    </row>
    <row r="120" spans="1:79" ht="10.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111</v>
      </c>
      <c r="AG120" s="26"/>
      <c r="AH120" s="26"/>
      <c r="AI120" s="26"/>
      <c r="AJ120" s="26"/>
      <c r="AK120" s="30" t="s">
        <v>112</v>
      </c>
      <c r="AL120" s="30"/>
      <c r="AM120" s="30"/>
      <c r="AN120" s="30"/>
      <c r="AO120" s="30"/>
      <c r="AP120" s="50" t="s">
        <v>122</v>
      </c>
      <c r="AQ120" s="50"/>
      <c r="AR120" s="50"/>
      <c r="AS120" s="50"/>
      <c r="AT120" s="50"/>
      <c r="AU120" s="26" t="s">
        <v>113</v>
      </c>
      <c r="AV120" s="26"/>
      <c r="AW120" s="26"/>
      <c r="AX120" s="26"/>
      <c r="AY120" s="26"/>
      <c r="AZ120" s="30" t="s">
        <v>114</v>
      </c>
      <c r="BA120" s="30"/>
      <c r="BB120" s="30"/>
      <c r="BC120" s="30"/>
      <c r="BD120" s="30"/>
      <c r="BE120" s="50" t="s">
        <v>122</v>
      </c>
      <c r="BF120" s="50"/>
      <c r="BG120" s="50"/>
      <c r="BH120" s="50"/>
      <c r="BI120" s="50"/>
      <c r="BJ120" s="26" t="s">
        <v>105</v>
      </c>
      <c r="BK120" s="26"/>
      <c r="BL120" s="26"/>
      <c r="BM120" s="26"/>
      <c r="BN120" s="26"/>
      <c r="BO120" s="30" t="s">
        <v>106</v>
      </c>
      <c r="BP120" s="30"/>
      <c r="BQ120" s="30"/>
      <c r="BR120" s="30"/>
      <c r="BS120" s="30"/>
      <c r="BT120" s="50" t="s">
        <v>122</v>
      </c>
      <c r="BU120" s="50"/>
      <c r="BV120" s="50"/>
      <c r="BW120" s="50"/>
      <c r="BX120" s="50"/>
      <c r="CA120" t="s">
        <v>37</v>
      </c>
    </row>
    <row r="121" spans="1:79" s="6" customFormat="1" ht="15" customHeight="1" x14ac:dyDescent="0.2">
      <c r="A121" s="86">
        <v>0</v>
      </c>
      <c r="B121" s="87"/>
      <c r="C121" s="87"/>
      <c r="D121" s="111" t="s">
        <v>184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/>
      <c r="BU121" s="112"/>
      <c r="BV121" s="112"/>
      <c r="BW121" s="112"/>
      <c r="BX121" s="112"/>
      <c r="CA121" s="6" t="s">
        <v>38</v>
      </c>
    </row>
    <row r="122" spans="1:79" s="99" customFormat="1" ht="15" customHeight="1" x14ac:dyDescent="0.2">
      <c r="A122" s="89">
        <v>0</v>
      </c>
      <c r="B122" s="90"/>
      <c r="C122" s="90"/>
      <c r="D122" s="114" t="s">
        <v>185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186</v>
      </c>
      <c r="R122" s="27"/>
      <c r="S122" s="27"/>
      <c r="T122" s="27"/>
      <c r="U122" s="27"/>
      <c r="V122" s="114" t="s">
        <v>187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173.75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173.75</v>
      </c>
      <c r="AQ122" s="115"/>
      <c r="AR122" s="115"/>
      <c r="AS122" s="115"/>
      <c r="AT122" s="115"/>
      <c r="AU122" s="115">
        <v>166.25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166.25</v>
      </c>
      <c r="BF122" s="115"/>
      <c r="BG122" s="115"/>
      <c r="BH122" s="115"/>
      <c r="BI122" s="115"/>
      <c r="BJ122" s="115">
        <v>166.25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166.25</v>
      </c>
      <c r="BU122" s="115"/>
      <c r="BV122" s="115"/>
      <c r="BW122" s="115"/>
      <c r="BX122" s="115"/>
    </row>
    <row r="123" spans="1:79" s="99" customFormat="1" ht="30" customHeight="1" x14ac:dyDescent="0.2">
      <c r="A123" s="89">
        <v>0</v>
      </c>
      <c r="B123" s="90"/>
      <c r="C123" s="90"/>
      <c r="D123" s="114" t="s">
        <v>188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186</v>
      </c>
      <c r="R123" s="27"/>
      <c r="S123" s="27"/>
      <c r="T123" s="27"/>
      <c r="U123" s="27"/>
      <c r="V123" s="114" t="s">
        <v>187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30.75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30.75</v>
      </c>
      <c r="AQ123" s="115"/>
      <c r="AR123" s="115"/>
      <c r="AS123" s="115"/>
      <c r="AT123" s="115"/>
      <c r="AU123" s="115">
        <v>30.75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30.75</v>
      </c>
      <c r="BF123" s="115"/>
      <c r="BG123" s="115"/>
      <c r="BH123" s="115"/>
      <c r="BI123" s="115"/>
      <c r="BJ123" s="115">
        <v>30.75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30.75</v>
      </c>
      <c r="BU123" s="115"/>
      <c r="BV123" s="115"/>
      <c r="BW123" s="115"/>
      <c r="BX123" s="115"/>
    </row>
    <row r="124" spans="1:79" s="6" customFormat="1" ht="15" customHeight="1" x14ac:dyDescent="0.2">
      <c r="A124" s="86">
        <v>0</v>
      </c>
      <c r="B124" s="87"/>
      <c r="C124" s="87"/>
      <c r="D124" s="113" t="s">
        <v>189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2"/>
      <c r="Q124" s="111"/>
      <c r="R124" s="111"/>
      <c r="S124" s="111"/>
      <c r="T124" s="111"/>
      <c r="U124" s="111"/>
      <c r="V124" s="113"/>
      <c r="W124" s="101"/>
      <c r="X124" s="101"/>
      <c r="Y124" s="101"/>
      <c r="Z124" s="101"/>
      <c r="AA124" s="101"/>
      <c r="AB124" s="101"/>
      <c r="AC124" s="101"/>
      <c r="AD124" s="101"/>
      <c r="AE124" s="102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  <c r="BJ124" s="112"/>
      <c r="BK124" s="112"/>
      <c r="BL124" s="112"/>
      <c r="BM124" s="112"/>
      <c r="BN124" s="112"/>
      <c r="BO124" s="112"/>
      <c r="BP124" s="112"/>
      <c r="BQ124" s="112"/>
      <c r="BR124" s="112"/>
      <c r="BS124" s="112"/>
      <c r="BT124" s="112"/>
      <c r="BU124" s="112"/>
      <c r="BV124" s="112"/>
      <c r="BW124" s="112"/>
      <c r="BX124" s="112"/>
    </row>
    <row r="125" spans="1:79" s="99" customFormat="1" ht="28.5" customHeight="1" x14ac:dyDescent="0.2">
      <c r="A125" s="89">
        <v>0</v>
      </c>
      <c r="B125" s="90"/>
      <c r="C125" s="90"/>
      <c r="D125" s="114" t="s">
        <v>190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191</v>
      </c>
      <c r="R125" s="27"/>
      <c r="S125" s="27"/>
      <c r="T125" s="27"/>
      <c r="U125" s="27"/>
      <c r="V125" s="114" t="s">
        <v>187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4895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4895</v>
      </c>
      <c r="AQ125" s="115"/>
      <c r="AR125" s="115"/>
      <c r="AS125" s="115"/>
      <c r="AT125" s="115"/>
      <c r="AU125" s="115">
        <v>47420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47420</v>
      </c>
      <c r="BF125" s="115"/>
      <c r="BG125" s="115"/>
      <c r="BH125" s="115"/>
      <c r="BI125" s="115"/>
      <c r="BJ125" s="115">
        <v>47420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v>47420</v>
      </c>
      <c r="BU125" s="115"/>
      <c r="BV125" s="115"/>
      <c r="BW125" s="115"/>
      <c r="BX125" s="115"/>
    </row>
    <row r="126" spans="1:79" s="99" customFormat="1" ht="15" customHeight="1" x14ac:dyDescent="0.2">
      <c r="A126" s="89">
        <v>0</v>
      </c>
      <c r="B126" s="90"/>
      <c r="C126" s="90"/>
      <c r="D126" s="114" t="s">
        <v>192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191</v>
      </c>
      <c r="R126" s="27"/>
      <c r="S126" s="27"/>
      <c r="T126" s="27"/>
      <c r="U126" s="27"/>
      <c r="V126" s="114" t="s">
        <v>187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2091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2091</v>
      </c>
      <c r="AQ126" s="115"/>
      <c r="AR126" s="115"/>
      <c r="AS126" s="115"/>
      <c r="AT126" s="115"/>
      <c r="AU126" s="115">
        <v>2000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2000</v>
      </c>
      <c r="BF126" s="115"/>
      <c r="BG126" s="115"/>
      <c r="BH126" s="115"/>
      <c r="BI126" s="115"/>
      <c r="BJ126" s="115">
        <v>2150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2150</v>
      </c>
      <c r="BU126" s="115"/>
      <c r="BV126" s="115"/>
      <c r="BW126" s="115"/>
      <c r="BX126" s="115"/>
    </row>
    <row r="127" spans="1:79" s="6" customFormat="1" ht="15" customHeight="1" x14ac:dyDescent="0.2">
      <c r="A127" s="86">
        <v>0</v>
      </c>
      <c r="B127" s="87"/>
      <c r="C127" s="87"/>
      <c r="D127" s="113" t="s">
        <v>193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  <c r="BJ127" s="112"/>
      <c r="BK127" s="112"/>
      <c r="BL127" s="112"/>
      <c r="BM127" s="112"/>
      <c r="BN127" s="112"/>
      <c r="BO127" s="112"/>
      <c r="BP127" s="112"/>
      <c r="BQ127" s="112"/>
      <c r="BR127" s="112"/>
      <c r="BS127" s="112"/>
      <c r="BT127" s="112"/>
      <c r="BU127" s="112"/>
      <c r="BV127" s="112"/>
      <c r="BW127" s="112"/>
      <c r="BX127" s="112"/>
    </row>
    <row r="128" spans="1:79" s="99" customFormat="1" ht="42.75" customHeight="1" x14ac:dyDescent="0.2">
      <c r="A128" s="89">
        <v>0</v>
      </c>
      <c r="B128" s="90"/>
      <c r="C128" s="90"/>
      <c r="D128" s="114" t="s">
        <v>194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186</v>
      </c>
      <c r="R128" s="27"/>
      <c r="S128" s="27"/>
      <c r="T128" s="27"/>
      <c r="U128" s="27"/>
      <c r="V128" s="114" t="s">
        <v>187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1756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1756</v>
      </c>
      <c r="AQ128" s="115"/>
      <c r="AR128" s="115"/>
      <c r="AS128" s="115"/>
      <c r="AT128" s="115"/>
      <c r="AU128" s="115">
        <v>1750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1750</v>
      </c>
      <c r="BF128" s="115"/>
      <c r="BG128" s="115"/>
      <c r="BH128" s="115"/>
      <c r="BI128" s="115"/>
      <c r="BJ128" s="115">
        <v>1756</v>
      </c>
      <c r="BK128" s="115"/>
      <c r="BL128" s="115"/>
      <c r="BM128" s="115"/>
      <c r="BN128" s="115"/>
      <c r="BO128" s="115">
        <v>0</v>
      </c>
      <c r="BP128" s="115"/>
      <c r="BQ128" s="115"/>
      <c r="BR128" s="115"/>
      <c r="BS128" s="115"/>
      <c r="BT128" s="115">
        <v>1756</v>
      </c>
      <c r="BU128" s="115"/>
      <c r="BV128" s="115"/>
      <c r="BW128" s="115"/>
      <c r="BX128" s="115"/>
    </row>
    <row r="129" spans="1:79" s="99" customFormat="1" ht="30" customHeight="1" x14ac:dyDescent="0.2">
      <c r="A129" s="89">
        <v>0</v>
      </c>
      <c r="B129" s="90"/>
      <c r="C129" s="90"/>
      <c r="D129" s="114" t="s">
        <v>195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186</v>
      </c>
      <c r="R129" s="27"/>
      <c r="S129" s="27"/>
      <c r="T129" s="27"/>
      <c r="U129" s="27"/>
      <c r="V129" s="114" t="s">
        <v>187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3704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3704</v>
      </c>
      <c r="AQ129" s="115"/>
      <c r="AR129" s="115"/>
      <c r="AS129" s="115"/>
      <c r="AT129" s="115"/>
      <c r="AU129" s="115">
        <v>3700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3700</v>
      </c>
      <c r="BF129" s="115"/>
      <c r="BG129" s="115"/>
      <c r="BH129" s="115"/>
      <c r="BI129" s="115"/>
      <c r="BJ129" s="115">
        <v>4074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4074</v>
      </c>
      <c r="BU129" s="115"/>
      <c r="BV129" s="115"/>
      <c r="BW129" s="115"/>
      <c r="BX129" s="115"/>
    </row>
    <row r="130" spans="1:79" s="6" customFormat="1" ht="15" customHeight="1" x14ac:dyDescent="0.2">
      <c r="A130" s="86">
        <v>0</v>
      </c>
      <c r="B130" s="87"/>
      <c r="C130" s="87"/>
      <c r="D130" s="113" t="s">
        <v>196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  <c r="BJ130" s="112"/>
      <c r="BK130" s="112"/>
      <c r="BL130" s="112"/>
      <c r="BM130" s="112"/>
      <c r="BN130" s="112"/>
      <c r="BO130" s="112"/>
      <c r="BP130" s="112"/>
      <c r="BQ130" s="112"/>
      <c r="BR130" s="112"/>
      <c r="BS130" s="112"/>
      <c r="BT130" s="112"/>
      <c r="BU130" s="112"/>
      <c r="BV130" s="112"/>
      <c r="BW130" s="112"/>
      <c r="BX130" s="112"/>
    </row>
    <row r="131" spans="1:79" s="99" customFormat="1" ht="28.5" customHeight="1" x14ac:dyDescent="0.2">
      <c r="A131" s="89">
        <v>0</v>
      </c>
      <c r="B131" s="90"/>
      <c r="C131" s="90"/>
      <c r="D131" s="114" t="s">
        <v>197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198</v>
      </c>
      <c r="R131" s="27"/>
      <c r="S131" s="27"/>
      <c r="T131" s="27"/>
      <c r="U131" s="27"/>
      <c r="V131" s="114" t="s">
        <v>187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46.1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46.1</v>
      </c>
      <c r="AQ131" s="115"/>
      <c r="AR131" s="115"/>
      <c r="AS131" s="115"/>
      <c r="AT131" s="115"/>
      <c r="AU131" s="115">
        <v>80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80</v>
      </c>
      <c r="BF131" s="115"/>
      <c r="BG131" s="115"/>
      <c r="BH131" s="115"/>
      <c r="BI131" s="115"/>
      <c r="BJ131" s="115">
        <v>100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100</v>
      </c>
      <c r="BU131" s="115"/>
      <c r="BV131" s="115"/>
      <c r="BW131" s="115"/>
      <c r="BX131" s="115"/>
    </row>
    <row r="132" spans="1:79" s="99" customFormat="1" ht="30" customHeight="1" x14ac:dyDescent="0.2">
      <c r="A132" s="89">
        <v>0</v>
      </c>
      <c r="B132" s="90"/>
      <c r="C132" s="90"/>
      <c r="D132" s="114" t="s">
        <v>199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198</v>
      </c>
      <c r="R132" s="27"/>
      <c r="S132" s="27"/>
      <c r="T132" s="27"/>
      <c r="U132" s="27"/>
      <c r="V132" s="114" t="s">
        <v>187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26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26</v>
      </c>
      <c r="AQ132" s="115"/>
      <c r="AR132" s="115"/>
      <c r="AS132" s="115"/>
      <c r="AT132" s="115"/>
      <c r="AU132" s="115">
        <v>26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26</v>
      </c>
      <c r="BF132" s="115"/>
      <c r="BG132" s="115"/>
      <c r="BH132" s="115"/>
      <c r="BI132" s="115"/>
      <c r="BJ132" s="115">
        <v>19.5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19.5</v>
      </c>
      <c r="BU132" s="115"/>
      <c r="BV132" s="115"/>
      <c r="BW132" s="115"/>
      <c r="BX132" s="115"/>
    </row>
    <row r="133" spans="1:79" s="99" customFormat="1" ht="30" customHeight="1" x14ac:dyDescent="0.2">
      <c r="A133" s="89">
        <v>0</v>
      </c>
      <c r="B133" s="90"/>
      <c r="C133" s="90"/>
      <c r="D133" s="114" t="s">
        <v>200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198</v>
      </c>
      <c r="R133" s="27"/>
      <c r="S133" s="27"/>
      <c r="T133" s="27"/>
      <c r="U133" s="27"/>
      <c r="V133" s="114" t="s">
        <v>201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23.1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23.1</v>
      </c>
      <c r="AQ133" s="115"/>
      <c r="AR133" s="115"/>
      <c r="AS133" s="115"/>
      <c r="AT133" s="115"/>
      <c r="AU133" s="115">
        <v>23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23</v>
      </c>
      <c r="BF133" s="115"/>
      <c r="BG133" s="115"/>
      <c r="BH133" s="115"/>
      <c r="BI133" s="115"/>
      <c r="BJ133" s="115">
        <v>7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v>7</v>
      </c>
      <c r="BU133" s="115"/>
      <c r="BV133" s="115"/>
      <c r="BW133" s="115"/>
      <c r="BX133" s="115"/>
    </row>
    <row r="135" spans="1:79" ht="14.25" customHeight="1" x14ac:dyDescent="0.2">
      <c r="A135" s="29" t="s">
        <v>251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</row>
    <row r="136" spans="1:79" ht="23.1" customHeight="1" x14ac:dyDescent="0.2">
      <c r="A136" s="54" t="s">
        <v>6</v>
      </c>
      <c r="B136" s="55"/>
      <c r="C136" s="55"/>
      <c r="D136" s="27" t="s">
        <v>9</v>
      </c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 t="s">
        <v>8</v>
      </c>
      <c r="R136" s="27"/>
      <c r="S136" s="27"/>
      <c r="T136" s="27"/>
      <c r="U136" s="27"/>
      <c r="V136" s="27" t="s">
        <v>7</v>
      </c>
      <c r="W136" s="27"/>
      <c r="X136" s="27"/>
      <c r="Y136" s="27"/>
      <c r="Z136" s="27"/>
      <c r="AA136" s="27"/>
      <c r="AB136" s="27"/>
      <c r="AC136" s="27"/>
      <c r="AD136" s="27"/>
      <c r="AE136" s="27"/>
      <c r="AF136" s="36" t="s">
        <v>242</v>
      </c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8"/>
      <c r="AU136" s="36" t="s">
        <v>247</v>
      </c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BH136" s="37"/>
      <c r="BI136" s="38"/>
    </row>
    <row r="137" spans="1:79" ht="28.5" customHeight="1" x14ac:dyDescent="0.2">
      <c r="A137" s="57"/>
      <c r="B137" s="58"/>
      <c r="C137" s="58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 t="s">
        <v>4</v>
      </c>
      <c r="AG137" s="27"/>
      <c r="AH137" s="27"/>
      <c r="AI137" s="27"/>
      <c r="AJ137" s="27"/>
      <c r="AK137" s="27" t="s">
        <v>3</v>
      </c>
      <c r="AL137" s="27"/>
      <c r="AM137" s="27"/>
      <c r="AN137" s="27"/>
      <c r="AO137" s="27"/>
      <c r="AP137" s="27" t="s">
        <v>123</v>
      </c>
      <c r="AQ137" s="27"/>
      <c r="AR137" s="27"/>
      <c r="AS137" s="27"/>
      <c r="AT137" s="27"/>
      <c r="AU137" s="27" t="s">
        <v>4</v>
      </c>
      <c r="AV137" s="27"/>
      <c r="AW137" s="27"/>
      <c r="AX137" s="27"/>
      <c r="AY137" s="27"/>
      <c r="AZ137" s="27" t="s">
        <v>3</v>
      </c>
      <c r="BA137" s="27"/>
      <c r="BB137" s="27"/>
      <c r="BC137" s="27"/>
      <c r="BD137" s="27"/>
      <c r="BE137" s="27" t="s">
        <v>90</v>
      </c>
      <c r="BF137" s="27"/>
      <c r="BG137" s="27"/>
      <c r="BH137" s="27"/>
      <c r="BI137" s="27"/>
    </row>
    <row r="138" spans="1:79" ht="15" customHeight="1" x14ac:dyDescent="0.2">
      <c r="A138" s="36">
        <v>1</v>
      </c>
      <c r="B138" s="37"/>
      <c r="C138" s="37"/>
      <c r="D138" s="27">
        <v>2</v>
      </c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>
        <v>3</v>
      </c>
      <c r="R138" s="27"/>
      <c r="S138" s="27"/>
      <c r="T138" s="27"/>
      <c r="U138" s="27"/>
      <c r="V138" s="27">
        <v>4</v>
      </c>
      <c r="W138" s="27"/>
      <c r="X138" s="27"/>
      <c r="Y138" s="27"/>
      <c r="Z138" s="27"/>
      <c r="AA138" s="27"/>
      <c r="AB138" s="27"/>
      <c r="AC138" s="27"/>
      <c r="AD138" s="27"/>
      <c r="AE138" s="27"/>
      <c r="AF138" s="27">
        <v>5</v>
      </c>
      <c r="AG138" s="27"/>
      <c r="AH138" s="27"/>
      <c r="AI138" s="27"/>
      <c r="AJ138" s="27"/>
      <c r="AK138" s="27">
        <v>6</v>
      </c>
      <c r="AL138" s="27"/>
      <c r="AM138" s="27"/>
      <c r="AN138" s="27"/>
      <c r="AO138" s="27"/>
      <c r="AP138" s="27">
        <v>7</v>
      </c>
      <c r="AQ138" s="27"/>
      <c r="AR138" s="27"/>
      <c r="AS138" s="27"/>
      <c r="AT138" s="27"/>
      <c r="AU138" s="27">
        <v>8</v>
      </c>
      <c r="AV138" s="27"/>
      <c r="AW138" s="27"/>
      <c r="AX138" s="27"/>
      <c r="AY138" s="27"/>
      <c r="AZ138" s="27">
        <v>9</v>
      </c>
      <c r="BA138" s="27"/>
      <c r="BB138" s="27"/>
      <c r="BC138" s="27"/>
      <c r="BD138" s="27"/>
      <c r="BE138" s="27">
        <v>10</v>
      </c>
      <c r="BF138" s="27"/>
      <c r="BG138" s="27"/>
      <c r="BH138" s="27"/>
      <c r="BI138" s="27"/>
    </row>
    <row r="139" spans="1:79" ht="15.75" hidden="1" customHeight="1" x14ac:dyDescent="0.2">
      <c r="A139" s="39" t="s">
        <v>154</v>
      </c>
      <c r="B139" s="40"/>
      <c r="C139" s="40"/>
      <c r="D139" s="27" t="s">
        <v>57</v>
      </c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 t="s">
        <v>70</v>
      </c>
      <c r="R139" s="27"/>
      <c r="S139" s="27"/>
      <c r="T139" s="27"/>
      <c r="U139" s="27"/>
      <c r="V139" s="27" t="s">
        <v>71</v>
      </c>
      <c r="W139" s="27"/>
      <c r="X139" s="27"/>
      <c r="Y139" s="27"/>
      <c r="Z139" s="27"/>
      <c r="AA139" s="27"/>
      <c r="AB139" s="27"/>
      <c r="AC139" s="27"/>
      <c r="AD139" s="27"/>
      <c r="AE139" s="27"/>
      <c r="AF139" s="26" t="s">
        <v>107</v>
      </c>
      <c r="AG139" s="26"/>
      <c r="AH139" s="26"/>
      <c r="AI139" s="26"/>
      <c r="AJ139" s="26"/>
      <c r="AK139" s="30" t="s">
        <v>108</v>
      </c>
      <c r="AL139" s="30"/>
      <c r="AM139" s="30"/>
      <c r="AN139" s="30"/>
      <c r="AO139" s="30"/>
      <c r="AP139" s="50" t="s">
        <v>122</v>
      </c>
      <c r="AQ139" s="50"/>
      <c r="AR139" s="50"/>
      <c r="AS139" s="50"/>
      <c r="AT139" s="50"/>
      <c r="AU139" s="26" t="s">
        <v>109</v>
      </c>
      <c r="AV139" s="26"/>
      <c r="AW139" s="26"/>
      <c r="AX139" s="26"/>
      <c r="AY139" s="26"/>
      <c r="AZ139" s="30" t="s">
        <v>110</v>
      </c>
      <c r="BA139" s="30"/>
      <c r="BB139" s="30"/>
      <c r="BC139" s="30"/>
      <c r="BD139" s="30"/>
      <c r="BE139" s="50" t="s">
        <v>122</v>
      </c>
      <c r="BF139" s="50"/>
      <c r="BG139" s="50"/>
      <c r="BH139" s="50"/>
      <c r="BI139" s="50"/>
      <c r="CA139" t="s">
        <v>39</v>
      </c>
    </row>
    <row r="140" spans="1:79" s="6" customFormat="1" ht="14.25" x14ac:dyDescent="0.2">
      <c r="A140" s="86">
        <v>0</v>
      </c>
      <c r="B140" s="87"/>
      <c r="C140" s="87"/>
      <c r="D140" s="111" t="s">
        <v>184</v>
      </c>
      <c r="E140" s="111"/>
      <c r="F140" s="111"/>
      <c r="G140" s="111"/>
      <c r="H140" s="111"/>
      <c r="I140" s="111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  <c r="AB140" s="111"/>
      <c r="AC140" s="111"/>
      <c r="AD140" s="111"/>
      <c r="AE140" s="111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  <c r="CA140" s="6" t="s">
        <v>40</v>
      </c>
    </row>
    <row r="141" spans="1:79" s="99" customFormat="1" ht="14.25" customHeight="1" x14ac:dyDescent="0.2">
      <c r="A141" s="89">
        <v>0</v>
      </c>
      <c r="B141" s="90"/>
      <c r="C141" s="90"/>
      <c r="D141" s="114" t="s">
        <v>185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186</v>
      </c>
      <c r="R141" s="27"/>
      <c r="S141" s="27"/>
      <c r="T141" s="27"/>
      <c r="U141" s="27"/>
      <c r="V141" s="114" t="s">
        <v>187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0</v>
      </c>
      <c r="AQ141" s="115"/>
      <c r="AR141" s="115"/>
      <c r="AS141" s="115"/>
      <c r="AT141" s="115"/>
      <c r="AU141" s="115">
        <v>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0</v>
      </c>
      <c r="BF141" s="115"/>
      <c r="BG141" s="115"/>
      <c r="BH141" s="115"/>
      <c r="BI141" s="115"/>
    </row>
    <row r="142" spans="1:79" s="99" customFormat="1" ht="30" customHeight="1" x14ac:dyDescent="0.2">
      <c r="A142" s="89">
        <v>0</v>
      </c>
      <c r="B142" s="90"/>
      <c r="C142" s="90"/>
      <c r="D142" s="114" t="s">
        <v>188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186</v>
      </c>
      <c r="R142" s="27"/>
      <c r="S142" s="27"/>
      <c r="T142" s="27"/>
      <c r="U142" s="27"/>
      <c r="V142" s="114" t="s">
        <v>187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0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0</v>
      </c>
      <c r="BF142" s="115"/>
      <c r="BG142" s="115"/>
      <c r="BH142" s="115"/>
      <c r="BI142" s="115"/>
    </row>
    <row r="143" spans="1:79" s="6" customFormat="1" ht="14.25" x14ac:dyDescent="0.2">
      <c r="A143" s="86">
        <v>0</v>
      </c>
      <c r="B143" s="87"/>
      <c r="C143" s="87"/>
      <c r="D143" s="113" t="s">
        <v>189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111"/>
      <c r="R143" s="111"/>
      <c r="S143" s="111"/>
      <c r="T143" s="111"/>
      <c r="U143" s="111"/>
      <c r="V143" s="113"/>
      <c r="W143" s="101"/>
      <c r="X143" s="101"/>
      <c r="Y143" s="101"/>
      <c r="Z143" s="101"/>
      <c r="AA143" s="101"/>
      <c r="AB143" s="101"/>
      <c r="AC143" s="101"/>
      <c r="AD143" s="101"/>
      <c r="AE143" s="102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  <c r="BI143" s="112"/>
    </row>
    <row r="144" spans="1:79" s="99" customFormat="1" ht="28.5" customHeight="1" x14ac:dyDescent="0.2">
      <c r="A144" s="89">
        <v>0</v>
      </c>
      <c r="B144" s="90"/>
      <c r="C144" s="90"/>
      <c r="D144" s="114" t="s">
        <v>190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191</v>
      </c>
      <c r="R144" s="27"/>
      <c r="S144" s="27"/>
      <c r="T144" s="27"/>
      <c r="U144" s="27"/>
      <c r="V144" s="114" t="s">
        <v>187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47420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47420</v>
      </c>
      <c r="AQ144" s="115"/>
      <c r="AR144" s="115"/>
      <c r="AS144" s="115"/>
      <c r="AT144" s="115"/>
      <c r="AU144" s="115">
        <v>47420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47420</v>
      </c>
      <c r="BF144" s="115"/>
      <c r="BG144" s="115"/>
      <c r="BH144" s="115"/>
      <c r="BI144" s="115"/>
    </row>
    <row r="145" spans="1:79" s="99" customFormat="1" ht="15" customHeight="1" x14ac:dyDescent="0.2">
      <c r="A145" s="89">
        <v>0</v>
      </c>
      <c r="B145" s="90"/>
      <c r="C145" s="90"/>
      <c r="D145" s="114" t="s">
        <v>192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191</v>
      </c>
      <c r="R145" s="27"/>
      <c r="S145" s="27"/>
      <c r="T145" s="27"/>
      <c r="U145" s="27"/>
      <c r="V145" s="114" t="s">
        <v>187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2150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v>2150</v>
      </c>
      <c r="AQ145" s="115"/>
      <c r="AR145" s="115"/>
      <c r="AS145" s="115"/>
      <c r="AT145" s="115"/>
      <c r="AU145" s="115">
        <v>2150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v>2150</v>
      </c>
      <c r="BF145" s="115"/>
      <c r="BG145" s="115"/>
      <c r="BH145" s="115"/>
      <c r="BI145" s="115"/>
    </row>
    <row r="146" spans="1:79" s="6" customFormat="1" ht="14.25" x14ac:dyDescent="0.2">
      <c r="A146" s="86">
        <v>0</v>
      </c>
      <c r="B146" s="87"/>
      <c r="C146" s="87"/>
      <c r="D146" s="113" t="s">
        <v>193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2"/>
      <c r="Q146" s="111"/>
      <c r="R146" s="111"/>
      <c r="S146" s="111"/>
      <c r="T146" s="111"/>
      <c r="U146" s="111"/>
      <c r="V146" s="113"/>
      <c r="W146" s="101"/>
      <c r="X146" s="101"/>
      <c r="Y146" s="101"/>
      <c r="Z146" s="101"/>
      <c r="AA146" s="101"/>
      <c r="AB146" s="101"/>
      <c r="AC146" s="101"/>
      <c r="AD146" s="101"/>
      <c r="AE146" s="10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</row>
    <row r="147" spans="1:79" s="99" customFormat="1" ht="42.75" customHeight="1" x14ac:dyDescent="0.2">
      <c r="A147" s="89">
        <v>0</v>
      </c>
      <c r="B147" s="90"/>
      <c r="C147" s="90"/>
      <c r="D147" s="114" t="s">
        <v>194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186</v>
      </c>
      <c r="R147" s="27"/>
      <c r="S147" s="27"/>
      <c r="T147" s="27"/>
      <c r="U147" s="27"/>
      <c r="V147" s="114" t="s">
        <v>187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1756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1756</v>
      </c>
      <c r="AQ147" s="115"/>
      <c r="AR147" s="115"/>
      <c r="AS147" s="115"/>
      <c r="AT147" s="115"/>
      <c r="AU147" s="115">
        <v>1756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1756</v>
      </c>
      <c r="BF147" s="115"/>
      <c r="BG147" s="115"/>
      <c r="BH147" s="115"/>
      <c r="BI147" s="115"/>
    </row>
    <row r="148" spans="1:79" s="99" customFormat="1" ht="30" customHeight="1" x14ac:dyDescent="0.2">
      <c r="A148" s="89">
        <v>0</v>
      </c>
      <c r="B148" s="90"/>
      <c r="C148" s="90"/>
      <c r="D148" s="114" t="s">
        <v>195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186</v>
      </c>
      <c r="R148" s="27"/>
      <c r="S148" s="27"/>
      <c r="T148" s="27"/>
      <c r="U148" s="27"/>
      <c r="V148" s="114" t="s">
        <v>187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4074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4074</v>
      </c>
      <c r="AQ148" s="115"/>
      <c r="AR148" s="115"/>
      <c r="AS148" s="115"/>
      <c r="AT148" s="115"/>
      <c r="AU148" s="115">
        <v>4074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4074</v>
      </c>
      <c r="BF148" s="115"/>
      <c r="BG148" s="115"/>
      <c r="BH148" s="115"/>
      <c r="BI148" s="115"/>
    </row>
    <row r="149" spans="1:79" s="6" customFormat="1" ht="14.25" x14ac:dyDescent="0.2">
      <c r="A149" s="86">
        <v>0</v>
      </c>
      <c r="B149" s="87"/>
      <c r="C149" s="87"/>
      <c r="D149" s="113" t="s">
        <v>196</v>
      </c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2"/>
      <c r="Q149" s="111"/>
      <c r="R149" s="111"/>
      <c r="S149" s="111"/>
      <c r="T149" s="111"/>
      <c r="U149" s="111"/>
      <c r="V149" s="113"/>
      <c r="W149" s="101"/>
      <c r="X149" s="101"/>
      <c r="Y149" s="101"/>
      <c r="Z149" s="101"/>
      <c r="AA149" s="101"/>
      <c r="AB149" s="101"/>
      <c r="AC149" s="101"/>
      <c r="AD149" s="101"/>
      <c r="AE149" s="102"/>
      <c r="AF149" s="112"/>
      <c r="AG149" s="112"/>
      <c r="AH149" s="112"/>
      <c r="AI149" s="112"/>
      <c r="AJ149" s="112"/>
      <c r="AK149" s="112"/>
      <c r="AL149" s="112"/>
      <c r="AM149" s="112"/>
      <c r="AN149" s="112"/>
      <c r="AO149" s="112"/>
      <c r="AP149" s="112"/>
      <c r="AQ149" s="112"/>
      <c r="AR149" s="112"/>
      <c r="AS149" s="112"/>
      <c r="AT149" s="112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  <c r="BI149" s="112"/>
    </row>
    <row r="150" spans="1:79" s="99" customFormat="1" ht="28.5" customHeight="1" x14ac:dyDescent="0.2">
      <c r="A150" s="89">
        <v>0</v>
      </c>
      <c r="B150" s="90"/>
      <c r="C150" s="90"/>
      <c r="D150" s="114" t="s">
        <v>197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198</v>
      </c>
      <c r="R150" s="27"/>
      <c r="S150" s="27"/>
      <c r="T150" s="27"/>
      <c r="U150" s="27"/>
      <c r="V150" s="114" t="s">
        <v>187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100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100</v>
      </c>
      <c r="AQ150" s="115"/>
      <c r="AR150" s="115"/>
      <c r="AS150" s="115"/>
      <c r="AT150" s="115"/>
      <c r="AU150" s="115">
        <v>100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100</v>
      </c>
      <c r="BF150" s="115"/>
      <c r="BG150" s="115"/>
      <c r="BH150" s="115"/>
      <c r="BI150" s="115"/>
    </row>
    <row r="151" spans="1:79" s="99" customFormat="1" ht="30" customHeight="1" x14ac:dyDescent="0.2">
      <c r="A151" s="89">
        <v>0</v>
      </c>
      <c r="B151" s="90"/>
      <c r="C151" s="90"/>
      <c r="D151" s="114" t="s">
        <v>199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198</v>
      </c>
      <c r="R151" s="27"/>
      <c r="S151" s="27"/>
      <c r="T151" s="27"/>
      <c r="U151" s="27"/>
      <c r="V151" s="114" t="s">
        <v>187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5">
        <v>19.5</v>
      </c>
      <c r="AG151" s="115"/>
      <c r="AH151" s="115"/>
      <c r="AI151" s="115"/>
      <c r="AJ151" s="115"/>
      <c r="AK151" s="115">
        <v>0</v>
      </c>
      <c r="AL151" s="115"/>
      <c r="AM151" s="115"/>
      <c r="AN151" s="115"/>
      <c r="AO151" s="115"/>
      <c r="AP151" s="115">
        <v>19.5</v>
      </c>
      <c r="AQ151" s="115"/>
      <c r="AR151" s="115"/>
      <c r="AS151" s="115"/>
      <c r="AT151" s="115"/>
      <c r="AU151" s="115">
        <v>19.5</v>
      </c>
      <c r="AV151" s="115"/>
      <c r="AW151" s="115"/>
      <c r="AX151" s="115"/>
      <c r="AY151" s="115"/>
      <c r="AZ151" s="115">
        <v>0</v>
      </c>
      <c r="BA151" s="115"/>
      <c r="BB151" s="115"/>
      <c r="BC151" s="115"/>
      <c r="BD151" s="115"/>
      <c r="BE151" s="115">
        <v>19.5</v>
      </c>
      <c r="BF151" s="115"/>
      <c r="BG151" s="115"/>
      <c r="BH151" s="115"/>
      <c r="BI151" s="115"/>
    </row>
    <row r="152" spans="1:79" s="99" customFormat="1" ht="30" customHeight="1" x14ac:dyDescent="0.2">
      <c r="A152" s="89">
        <v>0</v>
      </c>
      <c r="B152" s="90"/>
      <c r="C152" s="90"/>
      <c r="D152" s="114" t="s">
        <v>200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198</v>
      </c>
      <c r="R152" s="27"/>
      <c r="S152" s="27"/>
      <c r="T152" s="27"/>
      <c r="U152" s="27"/>
      <c r="V152" s="114" t="s">
        <v>201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5">
        <v>7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7</v>
      </c>
      <c r="AQ152" s="115"/>
      <c r="AR152" s="115"/>
      <c r="AS152" s="115"/>
      <c r="AT152" s="115"/>
      <c r="AU152" s="115">
        <v>7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7</v>
      </c>
      <c r="BF152" s="115"/>
      <c r="BG152" s="115"/>
      <c r="BH152" s="115"/>
      <c r="BI152" s="115"/>
    </row>
    <row r="154" spans="1:79" ht="14.25" customHeight="1" x14ac:dyDescent="0.2">
      <c r="A154" s="29" t="s">
        <v>124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5" customHeight="1" x14ac:dyDescent="0.2">
      <c r="A155" s="44" t="s">
        <v>220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</row>
    <row r="156" spans="1:79" ht="12.95" customHeight="1" x14ac:dyDescent="0.2">
      <c r="A156" s="54" t="s">
        <v>19</v>
      </c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6"/>
      <c r="U156" s="27" t="s">
        <v>221</v>
      </c>
      <c r="V156" s="27"/>
      <c r="W156" s="27"/>
      <c r="X156" s="27"/>
      <c r="Y156" s="27"/>
      <c r="Z156" s="27"/>
      <c r="AA156" s="27"/>
      <c r="AB156" s="27"/>
      <c r="AC156" s="27"/>
      <c r="AD156" s="27"/>
      <c r="AE156" s="27" t="s">
        <v>224</v>
      </c>
      <c r="AF156" s="27"/>
      <c r="AG156" s="27"/>
      <c r="AH156" s="27"/>
      <c r="AI156" s="27"/>
      <c r="AJ156" s="27"/>
      <c r="AK156" s="27"/>
      <c r="AL156" s="27"/>
      <c r="AM156" s="27"/>
      <c r="AN156" s="27"/>
      <c r="AO156" s="27" t="s">
        <v>231</v>
      </c>
      <c r="AP156" s="27"/>
      <c r="AQ156" s="27"/>
      <c r="AR156" s="27"/>
      <c r="AS156" s="27"/>
      <c r="AT156" s="27"/>
      <c r="AU156" s="27"/>
      <c r="AV156" s="27"/>
      <c r="AW156" s="27"/>
      <c r="AX156" s="27"/>
      <c r="AY156" s="27" t="s">
        <v>242</v>
      </c>
      <c r="AZ156" s="27"/>
      <c r="BA156" s="27"/>
      <c r="BB156" s="27"/>
      <c r="BC156" s="27"/>
      <c r="BD156" s="27"/>
      <c r="BE156" s="27"/>
      <c r="BF156" s="27"/>
      <c r="BG156" s="27"/>
      <c r="BH156" s="27"/>
      <c r="BI156" s="27" t="s">
        <v>247</v>
      </c>
      <c r="BJ156" s="27"/>
      <c r="BK156" s="27"/>
      <c r="BL156" s="27"/>
      <c r="BM156" s="27"/>
      <c r="BN156" s="27"/>
      <c r="BO156" s="27"/>
      <c r="BP156" s="27"/>
      <c r="BQ156" s="27"/>
      <c r="BR156" s="27"/>
    </row>
    <row r="157" spans="1:79" ht="30" customHeight="1" x14ac:dyDescent="0.2">
      <c r="A157" s="57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9"/>
      <c r="U157" s="27" t="s">
        <v>4</v>
      </c>
      <c r="V157" s="27"/>
      <c r="W157" s="27"/>
      <c r="X157" s="27"/>
      <c r="Y157" s="27"/>
      <c r="Z157" s="27" t="s">
        <v>3</v>
      </c>
      <c r="AA157" s="27"/>
      <c r="AB157" s="27"/>
      <c r="AC157" s="27"/>
      <c r="AD157" s="27"/>
      <c r="AE157" s="27" t="s">
        <v>4</v>
      </c>
      <c r="AF157" s="27"/>
      <c r="AG157" s="27"/>
      <c r="AH157" s="27"/>
      <c r="AI157" s="27"/>
      <c r="AJ157" s="27" t="s">
        <v>3</v>
      </c>
      <c r="AK157" s="27"/>
      <c r="AL157" s="27"/>
      <c r="AM157" s="27"/>
      <c r="AN157" s="27"/>
      <c r="AO157" s="27" t="s">
        <v>4</v>
      </c>
      <c r="AP157" s="27"/>
      <c r="AQ157" s="27"/>
      <c r="AR157" s="27"/>
      <c r="AS157" s="27"/>
      <c r="AT157" s="27" t="s">
        <v>3</v>
      </c>
      <c r="AU157" s="27"/>
      <c r="AV157" s="27"/>
      <c r="AW157" s="27"/>
      <c r="AX157" s="27"/>
      <c r="AY157" s="27" t="s">
        <v>4</v>
      </c>
      <c r="AZ157" s="27"/>
      <c r="BA157" s="27"/>
      <c r="BB157" s="27"/>
      <c r="BC157" s="27"/>
      <c r="BD157" s="27" t="s">
        <v>3</v>
      </c>
      <c r="BE157" s="27"/>
      <c r="BF157" s="27"/>
      <c r="BG157" s="27"/>
      <c r="BH157" s="27"/>
      <c r="BI157" s="27" t="s">
        <v>4</v>
      </c>
      <c r="BJ157" s="27"/>
      <c r="BK157" s="27"/>
      <c r="BL157" s="27"/>
      <c r="BM157" s="27"/>
      <c r="BN157" s="27" t="s">
        <v>3</v>
      </c>
      <c r="BO157" s="27"/>
      <c r="BP157" s="27"/>
      <c r="BQ157" s="27"/>
      <c r="BR157" s="27"/>
    </row>
    <row r="158" spans="1:79" ht="15" customHeight="1" x14ac:dyDescent="0.2">
      <c r="A158" s="36">
        <v>1</v>
      </c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8"/>
      <c r="U158" s="27">
        <v>2</v>
      </c>
      <c r="V158" s="27"/>
      <c r="W158" s="27"/>
      <c r="X158" s="27"/>
      <c r="Y158" s="27"/>
      <c r="Z158" s="27">
        <v>3</v>
      </c>
      <c r="AA158" s="27"/>
      <c r="AB158" s="27"/>
      <c r="AC158" s="27"/>
      <c r="AD158" s="27"/>
      <c r="AE158" s="27">
        <v>4</v>
      </c>
      <c r="AF158" s="27"/>
      <c r="AG158" s="27"/>
      <c r="AH158" s="27"/>
      <c r="AI158" s="27"/>
      <c r="AJ158" s="27">
        <v>5</v>
      </c>
      <c r="AK158" s="27"/>
      <c r="AL158" s="27"/>
      <c r="AM158" s="27"/>
      <c r="AN158" s="27"/>
      <c r="AO158" s="27">
        <v>6</v>
      </c>
      <c r="AP158" s="27"/>
      <c r="AQ158" s="27"/>
      <c r="AR158" s="27"/>
      <c r="AS158" s="27"/>
      <c r="AT158" s="27">
        <v>7</v>
      </c>
      <c r="AU158" s="27"/>
      <c r="AV158" s="27"/>
      <c r="AW158" s="27"/>
      <c r="AX158" s="27"/>
      <c r="AY158" s="27">
        <v>8</v>
      </c>
      <c r="AZ158" s="27"/>
      <c r="BA158" s="27"/>
      <c r="BB158" s="27"/>
      <c r="BC158" s="27"/>
      <c r="BD158" s="27">
        <v>9</v>
      </c>
      <c r="BE158" s="27"/>
      <c r="BF158" s="27"/>
      <c r="BG158" s="27"/>
      <c r="BH158" s="27"/>
      <c r="BI158" s="27">
        <v>10</v>
      </c>
      <c r="BJ158" s="27"/>
      <c r="BK158" s="27"/>
      <c r="BL158" s="27"/>
      <c r="BM158" s="27"/>
      <c r="BN158" s="27">
        <v>11</v>
      </c>
      <c r="BO158" s="27"/>
      <c r="BP158" s="27"/>
      <c r="BQ158" s="27"/>
      <c r="BR158" s="27"/>
    </row>
    <row r="159" spans="1:79" s="1" customFormat="1" ht="15.75" hidden="1" customHeight="1" x14ac:dyDescent="0.2">
      <c r="A159" s="39" t="s">
        <v>57</v>
      </c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1"/>
      <c r="U159" s="26" t="s">
        <v>65</v>
      </c>
      <c r="V159" s="26"/>
      <c r="W159" s="26"/>
      <c r="X159" s="26"/>
      <c r="Y159" s="26"/>
      <c r="Z159" s="30" t="s">
        <v>66</v>
      </c>
      <c r="AA159" s="30"/>
      <c r="AB159" s="30"/>
      <c r="AC159" s="30"/>
      <c r="AD159" s="30"/>
      <c r="AE159" s="26" t="s">
        <v>67</v>
      </c>
      <c r="AF159" s="26"/>
      <c r="AG159" s="26"/>
      <c r="AH159" s="26"/>
      <c r="AI159" s="26"/>
      <c r="AJ159" s="30" t="s">
        <v>68</v>
      </c>
      <c r="AK159" s="30"/>
      <c r="AL159" s="30"/>
      <c r="AM159" s="30"/>
      <c r="AN159" s="30"/>
      <c r="AO159" s="26" t="s">
        <v>58</v>
      </c>
      <c r="AP159" s="26"/>
      <c r="AQ159" s="26"/>
      <c r="AR159" s="26"/>
      <c r="AS159" s="26"/>
      <c r="AT159" s="30" t="s">
        <v>59</v>
      </c>
      <c r="AU159" s="30"/>
      <c r="AV159" s="30"/>
      <c r="AW159" s="30"/>
      <c r="AX159" s="30"/>
      <c r="AY159" s="26" t="s">
        <v>60</v>
      </c>
      <c r="AZ159" s="26"/>
      <c r="BA159" s="26"/>
      <c r="BB159" s="26"/>
      <c r="BC159" s="26"/>
      <c r="BD159" s="30" t="s">
        <v>61</v>
      </c>
      <c r="BE159" s="30"/>
      <c r="BF159" s="30"/>
      <c r="BG159" s="30"/>
      <c r="BH159" s="30"/>
      <c r="BI159" s="26" t="s">
        <v>62</v>
      </c>
      <c r="BJ159" s="26"/>
      <c r="BK159" s="26"/>
      <c r="BL159" s="26"/>
      <c r="BM159" s="26"/>
      <c r="BN159" s="30" t="s">
        <v>63</v>
      </c>
      <c r="BO159" s="30"/>
      <c r="BP159" s="30"/>
      <c r="BQ159" s="30"/>
      <c r="BR159" s="30"/>
      <c r="CA159" t="s">
        <v>41</v>
      </c>
    </row>
    <row r="160" spans="1:79" s="6" customFormat="1" ht="12.75" customHeight="1" x14ac:dyDescent="0.2">
      <c r="A160" s="86" t="s">
        <v>147</v>
      </c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8"/>
      <c r="U160" s="116"/>
      <c r="V160" s="116"/>
      <c r="W160" s="116"/>
      <c r="X160" s="116"/>
      <c r="Y160" s="116"/>
      <c r="Z160" s="116"/>
      <c r="AA160" s="116"/>
      <c r="AB160" s="116"/>
      <c r="AC160" s="116"/>
      <c r="AD160" s="116"/>
      <c r="AE160" s="116"/>
      <c r="AF160" s="116"/>
      <c r="AG160" s="116"/>
      <c r="AH160" s="116"/>
      <c r="AI160" s="116"/>
      <c r="AJ160" s="116"/>
      <c r="AK160" s="116"/>
      <c r="AL160" s="116"/>
      <c r="AM160" s="116"/>
      <c r="AN160" s="116"/>
      <c r="AO160" s="116"/>
      <c r="AP160" s="116"/>
      <c r="AQ160" s="116"/>
      <c r="AR160" s="116"/>
      <c r="AS160" s="116"/>
      <c r="AT160" s="116"/>
      <c r="AU160" s="116"/>
      <c r="AV160" s="116"/>
      <c r="AW160" s="116"/>
      <c r="AX160" s="116"/>
      <c r="AY160" s="116"/>
      <c r="AZ160" s="116"/>
      <c r="BA160" s="116"/>
      <c r="BB160" s="116"/>
      <c r="BC160" s="116"/>
      <c r="BD160" s="116"/>
      <c r="BE160" s="116"/>
      <c r="BF160" s="116"/>
      <c r="BG160" s="116"/>
      <c r="BH160" s="116"/>
      <c r="BI160" s="116"/>
      <c r="BJ160" s="116"/>
      <c r="BK160" s="116"/>
      <c r="BL160" s="116"/>
      <c r="BM160" s="116"/>
      <c r="BN160" s="116"/>
      <c r="BO160" s="116"/>
      <c r="BP160" s="116"/>
      <c r="BQ160" s="116"/>
      <c r="BR160" s="116"/>
      <c r="CA160" s="6" t="s">
        <v>42</v>
      </c>
    </row>
    <row r="161" spans="1:79" s="99" customFormat="1" ht="38.25" customHeight="1" x14ac:dyDescent="0.2">
      <c r="A161" s="92" t="s">
        <v>202</v>
      </c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4"/>
      <c r="U161" s="117" t="s">
        <v>173</v>
      </c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 t="s">
        <v>173</v>
      </c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 t="s">
        <v>173</v>
      </c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 t="s">
        <v>173</v>
      </c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 t="s">
        <v>173</v>
      </c>
      <c r="BJ161" s="117"/>
      <c r="BK161" s="117"/>
      <c r="BL161" s="117"/>
      <c r="BM161" s="117"/>
      <c r="BN161" s="117"/>
      <c r="BO161" s="117"/>
      <c r="BP161" s="117"/>
      <c r="BQ161" s="117"/>
      <c r="BR161" s="117"/>
    </row>
    <row r="164" spans="1:79" ht="14.25" customHeight="1" x14ac:dyDescent="0.2">
      <c r="A164" s="29" t="s">
        <v>125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5" customHeight="1" x14ac:dyDescent="0.2">
      <c r="A165" s="54" t="s">
        <v>6</v>
      </c>
      <c r="B165" s="55"/>
      <c r="C165" s="55"/>
      <c r="D165" s="54" t="s">
        <v>10</v>
      </c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6"/>
      <c r="W165" s="27" t="s">
        <v>221</v>
      </c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 t="s">
        <v>225</v>
      </c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 t="s">
        <v>236</v>
      </c>
      <c r="AV165" s="27"/>
      <c r="AW165" s="27"/>
      <c r="AX165" s="27"/>
      <c r="AY165" s="27"/>
      <c r="AZ165" s="27"/>
      <c r="BA165" s="27" t="s">
        <v>243</v>
      </c>
      <c r="BB165" s="27"/>
      <c r="BC165" s="27"/>
      <c r="BD165" s="27"/>
      <c r="BE165" s="27"/>
      <c r="BF165" s="27"/>
      <c r="BG165" s="27" t="s">
        <v>252</v>
      </c>
      <c r="BH165" s="27"/>
      <c r="BI165" s="27"/>
      <c r="BJ165" s="27"/>
      <c r="BK165" s="27"/>
      <c r="BL165" s="27"/>
    </row>
    <row r="166" spans="1:79" ht="15" customHeight="1" x14ac:dyDescent="0.2">
      <c r="A166" s="71"/>
      <c r="B166" s="72"/>
      <c r="C166" s="72"/>
      <c r="D166" s="71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  <c r="V166" s="73"/>
      <c r="W166" s="27" t="s">
        <v>4</v>
      </c>
      <c r="X166" s="27"/>
      <c r="Y166" s="27"/>
      <c r="Z166" s="27"/>
      <c r="AA166" s="27"/>
      <c r="AB166" s="27"/>
      <c r="AC166" s="27" t="s">
        <v>3</v>
      </c>
      <c r="AD166" s="27"/>
      <c r="AE166" s="27"/>
      <c r="AF166" s="27"/>
      <c r="AG166" s="27"/>
      <c r="AH166" s="27"/>
      <c r="AI166" s="27" t="s">
        <v>4</v>
      </c>
      <c r="AJ166" s="27"/>
      <c r="AK166" s="27"/>
      <c r="AL166" s="27"/>
      <c r="AM166" s="27"/>
      <c r="AN166" s="27"/>
      <c r="AO166" s="27" t="s">
        <v>3</v>
      </c>
      <c r="AP166" s="27"/>
      <c r="AQ166" s="27"/>
      <c r="AR166" s="27"/>
      <c r="AS166" s="27"/>
      <c r="AT166" s="27"/>
      <c r="AU166" s="74" t="s">
        <v>4</v>
      </c>
      <c r="AV166" s="74"/>
      <c r="AW166" s="74"/>
      <c r="AX166" s="74" t="s">
        <v>3</v>
      </c>
      <c r="AY166" s="74"/>
      <c r="AZ166" s="74"/>
      <c r="BA166" s="74" t="s">
        <v>4</v>
      </c>
      <c r="BB166" s="74"/>
      <c r="BC166" s="74"/>
      <c r="BD166" s="74" t="s">
        <v>3</v>
      </c>
      <c r="BE166" s="74"/>
      <c r="BF166" s="74"/>
      <c r="BG166" s="74" t="s">
        <v>4</v>
      </c>
      <c r="BH166" s="74"/>
      <c r="BI166" s="74"/>
      <c r="BJ166" s="74" t="s">
        <v>3</v>
      </c>
      <c r="BK166" s="74"/>
      <c r="BL166" s="74"/>
    </row>
    <row r="167" spans="1:79" ht="57" customHeight="1" x14ac:dyDescent="0.2">
      <c r="A167" s="57"/>
      <c r="B167" s="58"/>
      <c r="C167" s="58"/>
      <c r="D167" s="57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9"/>
      <c r="W167" s="27" t="s">
        <v>12</v>
      </c>
      <c r="X167" s="27"/>
      <c r="Y167" s="27"/>
      <c r="Z167" s="27" t="s">
        <v>11</v>
      </c>
      <c r="AA167" s="27"/>
      <c r="AB167" s="27"/>
      <c r="AC167" s="27" t="s">
        <v>12</v>
      </c>
      <c r="AD167" s="27"/>
      <c r="AE167" s="27"/>
      <c r="AF167" s="27" t="s">
        <v>11</v>
      </c>
      <c r="AG167" s="27"/>
      <c r="AH167" s="27"/>
      <c r="AI167" s="27" t="s">
        <v>12</v>
      </c>
      <c r="AJ167" s="27"/>
      <c r="AK167" s="27"/>
      <c r="AL167" s="27" t="s">
        <v>11</v>
      </c>
      <c r="AM167" s="27"/>
      <c r="AN167" s="27"/>
      <c r="AO167" s="27" t="s">
        <v>12</v>
      </c>
      <c r="AP167" s="27"/>
      <c r="AQ167" s="27"/>
      <c r="AR167" s="27" t="s">
        <v>11</v>
      </c>
      <c r="AS167" s="27"/>
      <c r="AT167" s="27"/>
      <c r="AU167" s="74"/>
      <c r="AV167" s="74"/>
      <c r="AW167" s="74"/>
      <c r="AX167" s="74"/>
      <c r="AY167" s="74"/>
      <c r="AZ167" s="74"/>
      <c r="BA167" s="74"/>
      <c r="BB167" s="74"/>
      <c r="BC167" s="74"/>
      <c r="BD167" s="74"/>
      <c r="BE167" s="74"/>
      <c r="BF167" s="74"/>
      <c r="BG167" s="74"/>
      <c r="BH167" s="74"/>
      <c r="BI167" s="74"/>
      <c r="BJ167" s="74"/>
      <c r="BK167" s="74"/>
      <c r="BL167" s="74"/>
    </row>
    <row r="168" spans="1:79" ht="15" customHeight="1" x14ac:dyDescent="0.2">
      <c r="A168" s="36">
        <v>1</v>
      </c>
      <c r="B168" s="37"/>
      <c r="C168" s="37"/>
      <c r="D168" s="36">
        <v>2</v>
      </c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8"/>
      <c r="W168" s="27">
        <v>3</v>
      </c>
      <c r="X168" s="27"/>
      <c r="Y168" s="27"/>
      <c r="Z168" s="27">
        <v>4</v>
      </c>
      <c r="AA168" s="27"/>
      <c r="AB168" s="27"/>
      <c r="AC168" s="27">
        <v>5</v>
      </c>
      <c r="AD168" s="27"/>
      <c r="AE168" s="27"/>
      <c r="AF168" s="27">
        <v>6</v>
      </c>
      <c r="AG168" s="27"/>
      <c r="AH168" s="27"/>
      <c r="AI168" s="27">
        <v>7</v>
      </c>
      <c r="AJ168" s="27"/>
      <c r="AK168" s="27"/>
      <c r="AL168" s="27">
        <v>8</v>
      </c>
      <c r="AM168" s="27"/>
      <c r="AN168" s="27"/>
      <c r="AO168" s="27">
        <v>9</v>
      </c>
      <c r="AP168" s="27"/>
      <c r="AQ168" s="27"/>
      <c r="AR168" s="27">
        <v>10</v>
      </c>
      <c r="AS168" s="27"/>
      <c r="AT168" s="27"/>
      <c r="AU168" s="27">
        <v>11</v>
      </c>
      <c r="AV168" s="27"/>
      <c r="AW168" s="27"/>
      <c r="AX168" s="27">
        <v>12</v>
      </c>
      <c r="AY168" s="27"/>
      <c r="AZ168" s="27"/>
      <c r="BA168" s="27">
        <v>13</v>
      </c>
      <c r="BB168" s="27"/>
      <c r="BC168" s="27"/>
      <c r="BD168" s="27">
        <v>14</v>
      </c>
      <c r="BE168" s="27"/>
      <c r="BF168" s="27"/>
      <c r="BG168" s="27">
        <v>15</v>
      </c>
      <c r="BH168" s="27"/>
      <c r="BI168" s="27"/>
      <c r="BJ168" s="27">
        <v>16</v>
      </c>
      <c r="BK168" s="27"/>
      <c r="BL168" s="27"/>
    </row>
    <row r="169" spans="1:79" s="1" customFormat="1" ht="12.75" hidden="1" customHeight="1" x14ac:dyDescent="0.2">
      <c r="A169" s="39" t="s">
        <v>69</v>
      </c>
      <c r="B169" s="40"/>
      <c r="C169" s="40"/>
      <c r="D169" s="39" t="s">
        <v>57</v>
      </c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1"/>
      <c r="W169" s="26" t="s">
        <v>72</v>
      </c>
      <c r="X169" s="26"/>
      <c r="Y169" s="26"/>
      <c r="Z169" s="26" t="s">
        <v>73</v>
      </c>
      <c r="AA169" s="26"/>
      <c r="AB169" s="26"/>
      <c r="AC169" s="30" t="s">
        <v>74</v>
      </c>
      <c r="AD169" s="30"/>
      <c r="AE169" s="30"/>
      <c r="AF169" s="30" t="s">
        <v>75</v>
      </c>
      <c r="AG169" s="30"/>
      <c r="AH169" s="30"/>
      <c r="AI169" s="26" t="s">
        <v>76</v>
      </c>
      <c r="AJ169" s="26"/>
      <c r="AK169" s="26"/>
      <c r="AL169" s="26" t="s">
        <v>77</v>
      </c>
      <c r="AM169" s="26"/>
      <c r="AN169" s="26"/>
      <c r="AO169" s="30" t="s">
        <v>104</v>
      </c>
      <c r="AP169" s="30"/>
      <c r="AQ169" s="30"/>
      <c r="AR169" s="30" t="s">
        <v>78</v>
      </c>
      <c r="AS169" s="30"/>
      <c r="AT169" s="30"/>
      <c r="AU169" s="26" t="s">
        <v>105</v>
      </c>
      <c r="AV169" s="26"/>
      <c r="AW169" s="26"/>
      <c r="AX169" s="30" t="s">
        <v>106</v>
      </c>
      <c r="AY169" s="30"/>
      <c r="AZ169" s="30"/>
      <c r="BA169" s="26" t="s">
        <v>107</v>
      </c>
      <c r="BB169" s="26"/>
      <c r="BC169" s="26"/>
      <c r="BD169" s="30" t="s">
        <v>108</v>
      </c>
      <c r="BE169" s="30"/>
      <c r="BF169" s="30"/>
      <c r="BG169" s="26" t="s">
        <v>109</v>
      </c>
      <c r="BH169" s="26"/>
      <c r="BI169" s="26"/>
      <c r="BJ169" s="30" t="s">
        <v>110</v>
      </c>
      <c r="BK169" s="30"/>
      <c r="BL169" s="30"/>
      <c r="CA169" s="1" t="s">
        <v>103</v>
      </c>
    </row>
    <row r="170" spans="1:79" s="6" customFormat="1" ht="12.75" customHeight="1" x14ac:dyDescent="0.2">
      <c r="A170" s="86">
        <v>1</v>
      </c>
      <c r="B170" s="87"/>
      <c r="C170" s="87"/>
      <c r="D170" s="100" t="s">
        <v>203</v>
      </c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2"/>
      <c r="W170" s="112"/>
      <c r="X170" s="112"/>
      <c r="Y170" s="112"/>
      <c r="Z170" s="112"/>
      <c r="AA170" s="112"/>
      <c r="AB170" s="112"/>
      <c r="AC170" s="112"/>
      <c r="AD170" s="112"/>
      <c r="AE170" s="112"/>
      <c r="AF170" s="112"/>
      <c r="AG170" s="112"/>
      <c r="AH170" s="112"/>
      <c r="AI170" s="112"/>
      <c r="AJ170" s="112"/>
      <c r="AK170" s="112"/>
      <c r="AL170" s="112"/>
      <c r="AM170" s="112"/>
      <c r="AN170" s="112"/>
      <c r="AO170" s="112"/>
      <c r="AP170" s="112"/>
      <c r="AQ170" s="112"/>
      <c r="AR170" s="112"/>
      <c r="AS170" s="112"/>
      <c r="AT170" s="112"/>
      <c r="AU170" s="112"/>
      <c r="AV170" s="112"/>
      <c r="AW170" s="112"/>
      <c r="AX170" s="112"/>
      <c r="AY170" s="112"/>
      <c r="AZ170" s="112"/>
      <c r="BA170" s="112"/>
      <c r="BB170" s="112"/>
      <c r="BC170" s="112"/>
      <c r="BD170" s="112"/>
      <c r="BE170" s="112"/>
      <c r="BF170" s="112"/>
      <c r="BG170" s="112"/>
      <c r="BH170" s="112"/>
      <c r="BI170" s="112"/>
      <c r="BJ170" s="112"/>
      <c r="BK170" s="112"/>
      <c r="BL170" s="112"/>
      <c r="CA170" s="6" t="s">
        <v>43</v>
      </c>
    </row>
    <row r="171" spans="1:79" s="99" customFormat="1" ht="25.5" customHeight="1" x14ac:dyDescent="0.2">
      <c r="A171" s="89">
        <v>2</v>
      </c>
      <c r="B171" s="90"/>
      <c r="C171" s="90"/>
      <c r="D171" s="92" t="s">
        <v>204</v>
      </c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4"/>
      <c r="W171" s="115" t="s">
        <v>173</v>
      </c>
      <c r="X171" s="115"/>
      <c r="Y171" s="115"/>
      <c r="Z171" s="115" t="s">
        <v>173</v>
      </c>
      <c r="AA171" s="115"/>
      <c r="AB171" s="115"/>
      <c r="AC171" s="115"/>
      <c r="AD171" s="115"/>
      <c r="AE171" s="115"/>
      <c r="AF171" s="115"/>
      <c r="AG171" s="115"/>
      <c r="AH171" s="115"/>
      <c r="AI171" s="115" t="s">
        <v>173</v>
      </c>
      <c r="AJ171" s="115"/>
      <c r="AK171" s="115"/>
      <c r="AL171" s="115" t="s">
        <v>173</v>
      </c>
      <c r="AM171" s="115"/>
      <c r="AN171" s="115"/>
      <c r="AO171" s="115"/>
      <c r="AP171" s="115"/>
      <c r="AQ171" s="115"/>
      <c r="AR171" s="115"/>
      <c r="AS171" s="115"/>
      <c r="AT171" s="115"/>
      <c r="AU171" s="115" t="s">
        <v>173</v>
      </c>
      <c r="AV171" s="115"/>
      <c r="AW171" s="115"/>
      <c r="AX171" s="115"/>
      <c r="AY171" s="115"/>
      <c r="AZ171" s="115"/>
      <c r="BA171" s="115" t="s">
        <v>173</v>
      </c>
      <c r="BB171" s="115"/>
      <c r="BC171" s="115"/>
      <c r="BD171" s="115"/>
      <c r="BE171" s="115"/>
      <c r="BF171" s="115"/>
      <c r="BG171" s="115" t="s">
        <v>173</v>
      </c>
      <c r="BH171" s="115"/>
      <c r="BI171" s="115"/>
      <c r="BJ171" s="115"/>
      <c r="BK171" s="115"/>
      <c r="BL171" s="115"/>
    </row>
    <row r="174" spans="1:79" ht="14.25" customHeight="1" x14ac:dyDescent="0.2">
      <c r="A174" s="29" t="s">
        <v>153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4.25" customHeight="1" x14ac:dyDescent="0.2">
      <c r="A175" s="29" t="s">
        <v>237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</row>
    <row r="176" spans="1:79" ht="15" customHeight="1" x14ac:dyDescent="0.2">
      <c r="A176" s="31" t="s">
        <v>220</v>
      </c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  <c r="BG176" s="31"/>
      <c r="BH176" s="31"/>
      <c r="BI176" s="31"/>
      <c r="BJ176" s="31"/>
      <c r="BK176" s="31"/>
      <c r="BL176" s="31"/>
      <c r="BM176" s="31"/>
      <c r="BN176" s="31"/>
      <c r="BO176" s="31"/>
      <c r="BP176" s="31"/>
      <c r="BQ176" s="31"/>
      <c r="BR176" s="31"/>
      <c r="BS176" s="31"/>
    </row>
    <row r="177" spans="1:79" ht="15" customHeight="1" x14ac:dyDescent="0.2">
      <c r="A177" s="27" t="s">
        <v>6</v>
      </c>
      <c r="B177" s="27"/>
      <c r="C177" s="27"/>
      <c r="D177" s="27"/>
      <c r="E177" s="27"/>
      <c r="F177" s="27"/>
      <c r="G177" s="27" t="s">
        <v>126</v>
      </c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 t="s">
        <v>13</v>
      </c>
      <c r="U177" s="27"/>
      <c r="V177" s="27"/>
      <c r="W177" s="27"/>
      <c r="X177" s="27"/>
      <c r="Y177" s="27"/>
      <c r="Z177" s="27"/>
      <c r="AA177" s="36" t="s">
        <v>221</v>
      </c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N177" s="76"/>
      <c r="AO177" s="77"/>
      <c r="AP177" s="36" t="s">
        <v>224</v>
      </c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8"/>
      <c r="BE177" s="36" t="s">
        <v>231</v>
      </c>
      <c r="BF177" s="37"/>
      <c r="BG177" s="37"/>
      <c r="BH177" s="37"/>
      <c r="BI177" s="37"/>
      <c r="BJ177" s="37"/>
      <c r="BK177" s="37"/>
      <c r="BL177" s="37"/>
      <c r="BM177" s="37"/>
      <c r="BN177" s="37"/>
      <c r="BO177" s="37"/>
      <c r="BP177" s="37"/>
      <c r="BQ177" s="37"/>
      <c r="BR177" s="37"/>
      <c r="BS177" s="38"/>
    </row>
    <row r="178" spans="1:79" ht="32.1" customHeight="1" x14ac:dyDescent="0.2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 t="s">
        <v>4</v>
      </c>
      <c r="AB178" s="27"/>
      <c r="AC178" s="27"/>
      <c r="AD178" s="27"/>
      <c r="AE178" s="27"/>
      <c r="AF178" s="27" t="s">
        <v>3</v>
      </c>
      <c r="AG178" s="27"/>
      <c r="AH178" s="27"/>
      <c r="AI178" s="27"/>
      <c r="AJ178" s="27"/>
      <c r="AK178" s="27" t="s">
        <v>89</v>
      </c>
      <c r="AL178" s="27"/>
      <c r="AM178" s="27"/>
      <c r="AN178" s="27"/>
      <c r="AO178" s="27"/>
      <c r="AP178" s="27" t="s">
        <v>4</v>
      </c>
      <c r="AQ178" s="27"/>
      <c r="AR178" s="27"/>
      <c r="AS178" s="27"/>
      <c r="AT178" s="27"/>
      <c r="AU178" s="27" t="s">
        <v>3</v>
      </c>
      <c r="AV178" s="27"/>
      <c r="AW178" s="27"/>
      <c r="AX178" s="27"/>
      <c r="AY178" s="27"/>
      <c r="AZ178" s="27" t="s">
        <v>96</v>
      </c>
      <c r="BA178" s="27"/>
      <c r="BB178" s="27"/>
      <c r="BC178" s="27"/>
      <c r="BD178" s="27"/>
      <c r="BE178" s="27" t="s">
        <v>4</v>
      </c>
      <c r="BF178" s="27"/>
      <c r="BG178" s="27"/>
      <c r="BH178" s="27"/>
      <c r="BI178" s="27"/>
      <c r="BJ178" s="27" t="s">
        <v>3</v>
      </c>
      <c r="BK178" s="27"/>
      <c r="BL178" s="27"/>
      <c r="BM178" s="27"/>
      <c r="BN178" s="27"/>
      <c r="BO178" s="27" t="s">
        <v>127</v>
      </c>
      <c r="BP178" s="27"/>
      <c r="BQ178" s="27"/>
      <c r="BR178" s="27"/>
      <c r="BS178" s="27"/>
    </row>
    <row r="179" spans="1:79" ht="15" customHeight="1" x14ac:dyDescent="0.2">
      <c r="A179" s="27">
        <v>1</v>
      </c>
      <c r="B179" s="27"/>
      <c r="C179" s="27"/>
      <c r="D179" s="27"/>
      <c r="E179" s="27"/>
      <c r="F179" s="27"/>
      <c r="G179" s="27">
        <v>2</v>
      </c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>
        <v>3</v>
      </c>
      <c r="U179" s="27"/>
      <c r="V179" s="27"/>
      <c r="W179" s="27"/>
      <c r="X179" s="27"/>
      <c r="Y179" s="27"/>
      <c r="Z179" s="27"/>
      <c r="AA179" s="27">
        <v>4</v>
      </c>
      <c r="AB179" s="27"/>
      <c r="AC179" s="27"/>
      <c r="AD179" s="27"/>
      <c r="AE179" s="27"/>
      <c r="AF179" s="27">
        <v>5</v>
      </c>
      <c r="AG179" s="27"/>
      <c r="AH179" s="27"/>
      <c r="AI179" s="27"/>
      <c r="AJ179" s="27"/>
      <c r="AK179" s="27">
        <v>6</v>
      </c>
      <c r="AL179" s="27"/>
      <c r="AM179" s="27"/>
      <c r="AN179" s="27"/>
      <c r="AO179" s="27"/>
      <c r="AP179" s="27">
        <v>7</v>
      </c>
      <c r="AQ179" s="27"/>
      <c r="AR179" s="27"/>
      <c r="AS179" s="27"/>
      <c r="AT179" s="27"/>
      <c r="AU179" s="27">
        <v>8</v>
      </c>
      <c r="AV179" s="27"/>
      <c r="AW179" s="27"/>
      <c r="AX179" s="27"/>
      <c r="AY179" s="27"/>
      <c r="AZ179" s="27">
        <v>9</v>
      </c>
      <c r="BA179" s="27"/>
      <c r="BB179" s="27"/>
      <c r="BC179" s="27"/>
      <c r="BD179" s="27"/>
      <c r="BE179" s="27">
        <v>10</v>
      </c>
      <c r="BF179" s="27"/>
      <c r="BG179" s="27"/>
      <c r="BH179" s="27"/>
      <c r="BI179" s="27"/>
      <c r="BJ179" s="27">
        <v>11</v>
      </c>
      <c r="BK179" s="27"/>
      <c r="BL179" s="27"/>
      <c r="BM179" s="27"/>
      <c r="BN179" s="27"/>
      <c r="BO179" s="27">
        <v>12</v>
      </c>
      <c r="BP179" s="27"/>
      <c r="BQ179" s="27"/>
      <c r="BR179" s="27"/>
      <c r="BS179" s="27"/>
    </row>
    <row r="180" spans="1:79" s="1" customFormat="1" ht="15" hidden="1" customHeight="1" x14ac:dyDescent="0.2">
      <c r="A180" s="26" t="s">
        <v>69</v>
      </c>
      <c r="B180" s="26"/>
      <c r="C180" s="26"/>
      <c r="D180" s="26"/>
      <c r="E180" s="26"/>
      <c r="F180" s="26"/>
      <c r="G180" s="61" t="s">
        <v>57</v>
      </c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 t="s">
        <v>79</v>
      </c>
      <c r="U180" s="61"/>
      <c r="V180" s="61"/>
      <c r="W180" s="61"/>
      <c r="X180" s="61"/>
      <c r="Y180" s="61"/>
      <c r="Z180" s="61"/>
      <c r="AA180" s="30" t="s">
        <v>65</v>
      </c>
      <c r="AB180" s="30"/>
      <c r="AC180" s="30"/>
      <c r="AD180" s="30"/>
      <c r="AE180" s="30"/>
      <c r="AF180" s="30" t="s">
        <v>66</v>
      </c>
      <c r="AG180" s="30"/>
      <c r="AH180" s="30"/>
      <c r="AI180" s="30"/>
      <c r="AJ180" s="30"/>
      <c r="AK180" s="50" t="s">
        <v>122</v>
      </c>
      <c r="AL180" s="50"/>
      <c r="AM180" s="50"/>
      <c r="AN180" s="50"/>
      <c r="AO180" s="50"/>
      <c r="AP180" s="30" t="s">
        <v>67</v>
      </c>
      <c r="AQ180" s="30"/>
      <c r="AR180" s="30"/>
      <c r="AS180" s="30"/>
      <c r="AT180" s="30"/>
      <c r="AU180" s="30" t="s">
        <v>68</v>
      </c>
      <c r="AV180" s="30"/>
      <c r="AW180" s="30"/>
      <c r="AX180" s="30"/>
      <c r="AY180" s="30"/>
      <c r="AZ180" s="50" t="s">
        <v>122</v>
      </c>
      <c r="BA180" s="50"/>
      <c r="BB180" s="50"/>
      <c r="BC180" s="50"/>
      <c r="BD180" s="50"/>
      <c r="BE180" s="30" t="s">
        <v>58</v>
      </c>
      <c r="BF180" s="30"/>
      <c r="BG180" s="30"/>
      <c r="BH180" s="30"/>
      <c r="BI180" s="30"/>
      <c r="BJ180" s="30" t="s">
        <v>59</v>
      </c>
      <c r="BK180" s="30"/>
      <c r="BL180" s="30"/>
      <c r="BM180" s="30"/>
      <c r="BN180" s="30"/>
      <c r="BO180" s="50" t="s">
        <v>122</v>
      </c>
      <c r="BP180" s="50"/>
      <c r="BQ180" s="50"/>
      <c r="BR180" s="50"/>
      <c r="BS180" s="50"/>
      <c r="CA180" s="1" t="s">
        <v>44</v>
      </c>
    </row>
    <row r="181" spans="1:79" s="99" customFormat="1" ht="51" customHeight="1" x14ac:dyDescent="0.2">
      <c r="A181" s="110">
        <v>1</v>
      </c>
      <c r="B181" s="110"/>
      <c r="C181" s="110"/>
      <c r="D181" s="110"/>
      <c r="E181" s="110"/>
      <c r="F181" s="110"/>
      <c r="G181" s="92" t="s">
        <v>205</v>
      </c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4"/>
      <c r="T181" s="118" t="s">
        <v>206</v>
      </c>
      <c r="U181" s="93"/>
      <c r="V181" s="93"/>
      <c r="W181" s="93"/>
      <c r="X181" s="93"/>
      <c r="Y181" s="93"/>
      <c r="Z181" s="94"/>
      <c r="AA181" s="117">
        <v>0</v>
      </c>
      <c r="AB181" s="117"/>
      <c r="AC181" s="117"/>
      <c r="AD181" s="117"/>
      <c r="AE181" s="117"/>
      <c r="AF181" s="117">
        <v>0</v>
      </c>
      <c r="AG181" s="117"/>
      <c r="AH181" s="117"/>
      <c r="AI181" s="117"/>
      <c r="AJ181" s="117"/>
      <c r="AK181" s="117">
        <f>IF(ISNUMBER(AA181),AA181,0)+IF(ISNUMBER(AF181),AF181,0)</f>
        <v>0</v>
      </c>
      <c r="AL181" s="117"/>
      <c r="AM181" s="117"/>
      <c r="AN181" s="117"/>
      <c r="AO181" s="117"/>
      <c r="AP181" s="117">
        <v>7731722</v>
      </c>
      <c r="AQ181" s="117"/>
      <c r="AR181" s="117"/>
      <c r="AS181" s="117"/>
      <c r="AT181" s="117"/>
      <c r="AU181" s="117">
        <v>14000</v>
      </c>
      <c r="AV181" s="117"/>
      <c r="AW181" s="117"/>
      <c r="AX181" s="117"/>
      <c r="AY181" s="117"/>
      <c r="AZ181" s="117">
        <f>IF(ISNUMBER(AP181),AP181,0)+IF(ISNUMBER(AU181),AU181,0)</f>
        <v>7745722</v>
      </c>
      <c r="BA181" s="117"/>
      <c r="BB181" s="117"/>
      <c r="BC181" s="117"/>
      <c r="BD181" s="117"/>
      <c r="BE181" s="117">
        <v>6740831</v>
      </c>
      <c r="BF181" s="117"/>
      <c r="BG181" s="117"/>
      <c r="BH181" s="117"/>
      <c r="BI181" s="117"/>
      <c r="BJ181" s="117">
        <v>200000</v>
      </c>
      <c r="BK181" s="117"/>
      <c r="BL181" s="117"/>
      <c r="BM181" s="117"/>
      <c r="BN181" s="117"/>
      <c r="BO181" s="117">
        <f>IF(ISNUMBER(BE181),BE181,0)+IF(ISNUMBER(BJ181),BJ181,0)</f>
        <v>6940831</v>
      </c>
      <c r="BP181" s="117"/>
      <c r="BQ181" s="117"/>
      <c r="BR181" s="117"/>
      <c r="BS181" s="117"/>
      <c r="CA181" s="99" t="s">
        <v>45</v>
      </c>
    </row>
    <row r="182" spans="1:79" s="6" customFormat="1" ht="12.75" customHeight="1" x14ac:dyDescent="0.2">
      <c r="A182" s="85"/>
      <c r="B182" s="85"/>
      <c r="C182" s="85"/>
      <c r="D182" s="85"/>
      <c r="E182" s="85"/>
      <c r="F182" s="85"/>
      <c r="G182" s="100" t="s">
        <v>147</v>
      </c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2"/>
      <c r="T182" s="119"/>
      <c r="U182" s="101"/>
      <c r="V182" s="101"/>
      <c r="W182" s="101"/>
      <c r="X182" s="101"/>
      <c r="Y182" s="101"/>
      <c r="Z182" s="102"/>
      <c r="AA182" s="116">
        <v>0</v>
      </c>
      <c r="AB182" s="116"/>
      <c r="AC182" s="116"/>
      <c r="AD182" s="116"/>
      <c r="AE182" s="116"/>
      <c r="AF182" s="116">
        <v>0</v>
      </c>
      <c r="AG182" s="116"/>
      <c r="AH182" s="116"/>
      <c r="AI182" s="116"/>
      <c r="AJ182" s="116"/>
      <c r="AK182" s="116">
        <f>IF(ISNUMBER(AA182),AA182,0)+IF(ISNUMBER(AF182),AF182,0)</f>
        <v>0</v>
      </c>
      <c r="AL182" s="116"/>
      <c r="AM182" s="116"/>
      <c r="AN182" s="116"/>
      <c r="AO182" s="116"/>
      <c r="AP182" s="116">
        <v>7731722</v>
      </c>
      <c r="AQ182" s="116"/>
      <c r="AR182" s="116"/>
      <c r="AS182" s="116"/>
      <c r="AT182" s="116"/>
      <c r="AU182" s="116">
        <v>14000</v>
      </c>
      <c r="AV182" s="116"/>
      <c r="AW182" s="116"/>
      <c r="AX182" s="116"/>
      <c r="AY182" s="116"/>
      <c r="AZ182" s="116">
        <f>IF(ISNUMBER(AP182),AP182,0)+IF(ISNUMBER(AU182),AU182,0)</f>
        <v>7745722</v>
      </c>
      <c r="BA182" s="116"/>
      <c r="BB182" s="116"/>
      <c r="BC182" s="116"/>
      <c r="BD182" s="116"/>
      <c r="BE182" s="116">
        <v>6740831</v>
      </c>
      <c r="BF182" s="116"/>
      <c r="BG182" s="116"/>
      <c r="BH182" s="116"/>
      <c r="BI182" s="116"/>
      <c r="BJ182" s="116">
        <v>200000</v>
      </c>
      <c r="BK182" s="116"/>
      <c r="BL182" s="116"/>
      <c r="BM182" s="116"/>
      <c r="BN182" s="116"/>
      <c r="BO182" s="116">
        <f>IF(ISNUMBER(BE182),BE182,0)+IF(ISNUMBER(BJ182),BJ182,0)</f>
        <v>6940831</v>
      </c>
      <c r="BP182" s="116"/>
      <c r="BQ182" s="116"/>
      <c r="BR182" s="116"/>
      <c r="BS182" s="116"/>
    </row>
    <row r="184" spans="1:79" ht="13.5" customHeight="1" x14ac:dyDescent="0.2">
      <c r="A184" s="29" t="s">
        <v>253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5" customHeight="1" x14ac:dyDescent="0.2">
      <c r="A185" s="44" t="s">
        <v>220</v>
      </c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</row>
    <row r="186" spans="1:79" ht="15" customHeight="1" x14ac:dyDescent="0.2">
      <c r="A186" s="27" t="s">
        <v>6</v>
      </c>
      <c r="B186" s="27"/>
      <c r="C186" s="27"/>
      <c r="D186" s="27"/>
      <c r="E186" s="27"/>
      <c r="F186" s="27"/>
      <c r="G186" s="27" t="s">
        <v>126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 t="s">
        <v>13</v>
      </c>
      <c r="U186" s="27"/>
      <c r="V186" s="27"/>
      <c r="W186" s="27"/>
      <c r="X186" s="27"/>
      <c r="Y186" s="27"/>
      <c r="Z186" s="27"/>
      <c r="AA186" s="36" t="s">
        <v>242</v>
      </c>
      <c r="AB186" s="76"/>
      <c r="AC186" s="76"/>
      <c r="AD186" s="76"/>
      <c r="AE186" s="76"/>
      <c r="AF186" s="76"/>
      <c r="AG186" s="76"/>
      <c r="AH186" s="76"/>
      <c r="AI186" s="76"/>
      <c r="AJ186" s="76"/>
      <c r="AK186" s="76"/>
      <c r="AL186" s="76"/>
      <c r="AM186" s="76"/>
      <c r="AN186" s="76"/>
      <c r="AO186" s="77"/>
      <c r="AP186" s="36" t="s">
        <v>247</v>
      </c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8"/>
    </row>
    <row r="187" spans="1:79" ht="32.1" customHeight="1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 t="s">
        <v>4</v>
      </c>
      <c r="AB187" s="27"/>
      <c r="AC187" s="27"/>
      <c r="AD187" s="27"/>
      <c r="AE187" s="27"/>
      <c r="AF187" s="27" t="s">
        <v>3</v>
      </c>
      <c r="AG187" s="27"/>
      <c r="AH187" s="27"/>
      <c r="AI187" s="27"/>
      <c r="AJ187" s="27"/>
      <c r="AK187" s="27" t="s">
        <v>89</v>
      </c>
      <c r="AL187" s="27"/>
      <c r="AM187" s="27"/>
      <c r="AN187" s="27"/>
      <c r="AO187" s="27"/>
      <c r="AP187" s="27" t="s">
        <v>4</v>
      </c>
      <c r="AQ187" s="27"/>
      <c r="AR187" s="27"/>
      <c r="AS187" s="27"/>
      <c r="AT187" s="27"/>
      <c r="AU187" s="27" t="s">
        <v>3</v>
      </c>
      <c r="AV187" s="27"/>
      <c r="AW187" s="27"/>
      <c r="AX187" s="27"/>
      <c r="AY187" s="27"/>
      <c r="AZ187" s="27" t="s">
        <v>96</v>
      </c>
      <c r="BA187" s="27"/>
      <c r="BB187" s="27"/>
      <c r="BC187" s="27"/>
      <c r="BD187" s="27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>
        <v>2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>
        <v>3</v>
      </c>
      <c r="U188" s="27"/>
      <c r="V188" s="27"/>
      <c r="W188" s="27"/>
      <c r="X188" s="27"/>
      <c r="Y188" s="27"/>
      <c r="Z188" s="27"/>
      <c r="AA188" s="27">
        <v>4</v>
      </c>
      <c r="AB188" s="27"/>
      <c r="AC188" s="27"/>
      <c r="AD188" s="27"/>
      <c r="AE188" s="27"/>
      <c r="AF188" s="27">
        <v>5</v>
      </c>
      <c r="AG188" s="27"/>
      <c r="AH188" s="27"/>
      <c r="AI188" s="27"/>
      <c r="AJ188" s="27"/>
      <c r="AK188" s="27">
        <v>6</v>
      </c>
      <c r="AL188" s="27"/>
      <c r="AM188" s="27"/>
      <c r="AN188" s="27"/>
      <c r="AO188" s="27"/>
      <c r="AP188" s="27">
        <v>7</v>
      </c>
      <c r="AQ188" s="27"/>
      <c r="AR188" s="27"/>
      <c r="AS188" s="27"/>
      <c r="AT188" s="27"/>
      <c r="AU188" s="27">
        <v>8</v>
      </c>
      <c r="AV188" s="27"/>
      <c r="AW188" s="27"/>
      <c r="AX188" s="27"/>
      <c r="AY188" s="27"/>
      <c r="AZ188" s="27">
        <v>9</v>
      </c>
      <c r="BA188" s="27"/>
      <c r="BB188" s="27"/>
      <c r="BC188" s="27"/>
      <c r="BD188" s="27"/>
    </row>
    <row r="189" spans="1:79" s="1" customFormat="1" ht="12" hidden="1" customHeight="1" x14ac:dyDescent="0.2">
      <c r="A189" s="26" t="s">
        <v>69</v>
      </c>
      <c r="B189" s="26"/>
      <c r="C189" s="26"/>
      <c r="D189" s="26"/>
      <c r="E189" s="26"/>
      <c r="F189" s="26"/>
      <c r="G189" s="61" t="s">
        <v>57</v>
      </c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 t="s">
        <v>79</v>
      </c>
      <c r="U189" s="61"/>
      <c r="V189" s="61"/>
      <c r="W189" s="61"/>
      <c r="X189" s="61"/>
      <c r="Y189" s="61"/>
      <c r="Z189" s="61"/>
      <c r="AA189" s="30" t="s">
        <v>60</v>
      </c>
      <c r="AB189" s="30"/>
      <c r="AC189" s="30"/>
      <c r="AD189" s="30"/>
      <c r="AE189" s="30"/>
      <c r="AF189" s="30" t="s">
        <v>61</v>
      </c>
      <c r="AG189" s="30"/>
      <c r="AH189" s="30"/>
      <c r="AI189" s="30"/>
      <c r="AJ189" s="30"/>
      <c r="AK189" s="50" t="s">
        <v>122</v>
      </c>
      <c r="AL189" s="50"/>
      <c r="AM189" s="50"/>
      <c r="AN189" s="50"/>
      <c r="AO189" s="50"/>
      <c r="AP189" s="30" t="s">
        <v>62</v>
      </c>
      <c r="AQ189" s="30"/>
      <c r="AR189" s="30"/>
      <c r="AS189" s="30"/>
      <c r="AT189" s="30"/>
      <c r="AU189" s="30" t="s">
        <v>63</v>
      </c>
      <c r="AV189" s="30"/>
      <c r="AW189" s="30"/>
      <c r="AX189" s="30"/>
      <c r="AY189" s="30"/>
      <c r="AZ189" s="50" t="s">
        <v>122</v>
      </c>
      <c r="BA189" s="50"/>
      <c r="BB189" s="50"/>
      <c r="BC189" s="50"/>
      <c r="BD189" s="50"/>
      <c r="CA189" s="1" t="s">
        <v>46</v>
      </c>
    </row>
    <row r="190" spans="1:79" s="99" customFormat="1" ht="51" customHeight="1" x14ac:dyDescent="0.2">
      <c r="A190" s="110">
        <v>1</v>
      </c>
      <c r="B190" s="110"/>
      <c r="C190" s="110"/>
      <c r="D190" s="110"/>
      <c r="E190" s="110"/>
      <c r="F190" s="110"/>
      <c r="G190" s="92" t="s">
        <v>205</v>
      </c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4"/>
      <c r="T190" s="118" t="s">
        <v>206</v>
      </c>
      <c r="U190" s="93"/>
      <c r="V190" s="93"/>
      <c r="W190" s="93"/>
      <c r="X190" s="93"/>
      <c r="Y190" s="93"/>
      <c r="Z190" s="94"/>
      <c r="AA190" s="117">
        <v>6594013</v>
      </c>
      <c r="AB190" s="117"/>
      <c r="AC190" s="117"/>
      <c r="AD190" s="117"/>
      <c r="AE190" s="117"/>
      <c r="AF190" s="117">
        <v>0</v>
      </c>
      <c r="AG190" s="117"/>
      <c r="AH190" s="117"/>
      <c r="AI190" s="117"/>
      <c r="AJ190" s="117"/>
      <c r="AK190" s="117">
        <f>IF(ISNUMBER(AA190),AA190,0)+IF(ISNUMBER(AF190),AF190,0)</f>
        <v>6594013</v>
      </c>
      <c r="AL190" s="117"/>
      <c r="AM190" s="117"/>
      <c r="AN190" s="117"/>
      <c r="AO190" s="117"/>
      <c r="AP190" s="117">
        <v>6971623</v>
      </c>
      <c r="AQ190" s="117"/>
      <c r="AR190" s="117"/>
      <c r="AS190" s="117"/>
      <c r="AT190" s="117"/>
      <c r="AU190" s="117">
        <v>0</v>
      </c>
      <c r="AV190" s="117"/>
      <c r="AW190" s="117"/>
      <c r="AX190" s="117"/>
      <c r="AY190" s="117"/>
      <c r="AZ190" s="117">
        <f>IF(ISNUMBER(AP190),AP190,0)+IF(ISNUMBER(AU190),AU190,0)</f>
        <v>6971623</v>
      </c>
      <c r="BA190" s="117"/>
      <c r="BB190" s="117"/>
      <c r="BC190" s="117"/>
      <c r="BD190" s="117"/>
      <c r="CA190" s="99" t="s">
        <v>47</v>
      </c>
    </row>
    <row r="191" spans="1:79" s="6" customFormat="1" x14ac:dyDescent="0.2">
      <c r="A191" s="85"/>
      <c r="B191" s="85"/>
      <c r="C191" s="85"/>
      <c r="D191" s="85"/>
      <c r="E191" s="85"/>
      <c r="F191" s="85"/>
      <c r="G191" s="100" t="s">
        <v>147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2"/>
      <c r="T191" s="119"/>
      <c r="U191" s="101"/>
      <c r="V191" s="101"/>
      <c r="W191" s="101"/>
      <c r="X191" s="101"/>
      <c r="Y191" s="101"/>
      <c r="Z191" s="102"/>
      <c r="AA191" s="116">
        <v>6594013</v>
      </c>
      <c r="AB191" s="116"/>
      <c r="AC191" s="116"/>
      <c r="AD191" s="116"/>
      <c r="AE191" s="116"/>
      <c r="AF191" s="116">
        <v>0</v>
      </c>
      <c r="AG191" s="116"/>
      <c r="AH191" s="116"/>
      <c r="AI191" s="116"/>
      <c r="AJ191" s="116"/>
      <c r="AK191" s="116">
        <f>IF(ISNUMBER(AA191),AA191,0)+IF(ISNUMBER(AF191),AF191,0)</f>
        <v>6594013</v>
      </c>
      <c r="AL191" s="116"/>
      <c r="AM191" s="116"/>
      <c r="AN191" s="116"/>
      <c r="AO191" s="116"/>
      <c r="AP191" s="116">
        <v>6971623</v>
      </c>
      <c r="AQ191" s="116"/>
      <c r="AR191" s="116"/>
      <c r="AS191" s="116"/>
      <c r="AT191" s="116"/>
      <c r="AU191" s="116">
        <v>0</v>
      </c>
      <c r="AV191" s="116"/>
      <c r="AW191" s="116"/>
      <c r="AX191" s="116"/>
      <c r="AY191" s="116"/>
      <c r="AZ191" s="116">
        <f>IF(ISNUMBER(AP191),AP191,0)+IF(ISNUMBER(AU191),AU191,0)</f>
        <v>6971623</v>
      </c>
      <c r="BA191" s="116"/>
      <c r="BB191" s="116"/>
      <c r="BC191" s="116"/>
      <c r="BD191" s="116"/>
    </row>
    <row r="194" spans="1:79" ht="14.25" customHeight="1" x14ac:dyDescent="0.2">
      <c r="A194" s="29" t="s">
        <v>254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</row>
    <row r="195" spans="1:79" ht="15" customHeight="1" x14ac:dyDescent="0.2">
      <c r="A195" s="44" t="s">
        <v>220</v>
      </c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75"/>
      <c r="AB195" s="75"/>
      <c r="AC195" s="75"/>
      <c r="AD195" s="75"/>
      <c r="AE195" s="75"/>
      <c r="AF195" s="75"/>
      <c r="AG195" s="75"/>
      <c r="AH195" s="75"/>
      <c r="AI195" s="75"/>
      <c r="AJ195" s="75"/>
      <c r="AK195" s="75"/>
      <c r="AL195" s="75"/>
      <c r="AM195" s="75"/>
      <c r="AN195" s="75"/>
      <c r="AO195" s="75"/>
      <c r="AP195" s="75"/>
      <c r="AQ195" s="75"/>
      <c r="AR195" s="75"/>
      <c r="AS195" s="75"/>
      <c r="AT195" s="75"/>
      <c r="AU195" s="75"/>
      <c r="AV195" s="75"/>
      <c r="AW195" s="75"/>
      <c r="AX195" s="75"/>
      <c r="AY195" s="75"/>
      <c r="AZ195" s="75"/>
      <c r="BA195" s="75"/>
      <c r="BB195" s="75"/>
      <c r="BC195" s="75"/>
      <c r="BD195" s="75"/>
      <c r="BE195" s="75"/>
      <c r="BF195" s="75"/>
      <c r="BG195" s="75"/>
      <c r="BH195" s="75"/>
      <c r="BI195" s="75"/>
      <c r="BJ195" s="75"/>
      <c r="BK195" s="75"/>
      <c r="BL195" s="75"/>
      <c r="BM195" s="75"/>
    </row>
    <row r="196" spans="1:79" ht="23.1" customHeight="1" x14ac:dyDescent="0.2">
      <c r="A196" s="27" t="s">
        <v>128</v>
      </c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54" t="s">
        <v>129</v>
      </c>
      <c r="O196" s="55"/>
      <c r="P196" s="55"/>
      <c r="Q196" s="55"/>
      <c r="R196" s="55"/>
      <c r="S196" s="55"/>
      <c r="T196" s="55"/>
      <c r="U196" s="56"/>
      <c r="V196" s="54" t="s">
        <v>130</v>
      </c>
      <c r="W196" s="55"/>
      <c r="X196" s="55"/>
      <c r="Y196" s="55"/>
      <c r="Z196" s="56"/>
      <c r="AA196" s="27" t="s">
        <v>221</v>
      </c>
      <c r="AB196" s="27"/>
      <c r="AC196" s="27"/>
      <c r="AD196" s="27"/>
      <c r="AE196" s="27"/>
      <c r="AF196" s="27"/>
      <c r="AG196" s="27"/>
      <c r="AH196" s="27"/>
      <c r="AI196" s="27"/>
      <c r="AJ196" s="27" t="s">
        <v>224</v>
      </c>
      <c r="AK196" s="27"/>
      <c r="AL196" s="27"/>
      <c r="AM196" s="27"/>
      <c r="AN196" s="27"/>
      <c r="AO196" s="27"/>
      <c r="AP196" s="27"/>
      <c r="AQ196" s="27"/>
      <c r="AR196" s="27"/>
      <c r="AS196" s="27" t="s">
        <v>231</v>
      </c>
      <c r="AT196" s="27"/>
      <c r="AU196" s="27"/>
      <c r="AV196" s="27"/>
      <c r="AW196" s="27"/>
      <c r="AX196" s="27"/>
      <c r="AY196" s="27"/>
      <c r="AZ196" s="27"/>
      <c r="BA196" s="27"/>
      <c r="BB196" s="27" t="s">
        <v>242</v>
      </c>
      <c r="BC196" s="27"/>
      <c r="BD196" s="27"/>
      <c r="BE196" s="27"/>
      <c r="BF196" s="27"/>
      <c r="BG196" s="27"/>
      <c r="BH196" s="27"/>
      <c r="BI196" s="27"/>
      <c r="BJ196" s="27"/>
      <c r="BK196" s="27" t="s">
        <v>247</v>
      </c>
      <c r="BL196" s="27"/>
      <c r="BM196" s="27"/>
      <c r="BN196" s="27"/>
      <c r="BO196" s="27"/>
      <c r="BP196" s="27"/>
      <c r="BQ196" s="27"/>
      <c r="BR196" s="27"/>
      <c r="BS196" s="27"/>
    </row>
    <row r="197" spans="1:79" ht="95.25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57"/>
      <c r="O197" s="58"/>
      <c r="P197" s="58"/>
      <c r="Q197" s="58"/>
      <c r="R197" s="58"/>
      <c r="S197" s="58"/>
      <c r="T197" s="58"/>
      <c r="U197" s="59"/>
      <c r="V197" s="57"/>
      <c r="W197" s="58"/>
      <c r="X197" s="58"/>
      <c r="Y197" s="58"/>
      <c r="Z197" s="59"/>
      <c r="AA197" s="74" t="s">
        <v>133</v>
      </c>
      <c r="AB197" s="74"/>
      <c r="AC197" s="74"/>
      <c r="AD197" s="74"/>
      <c r="AE197" s="74"/>
      <c r="AF197" s="74" t="s">
        <v>134</v>
      </c>
      <c r="AG197" s="74"/>
      <c r="AH197" s="74"/>
      <c r="AI197" s="74"/>
      <c r="AJ197" s="74" t="s">
        <v>133</v>
      </c>
      <c r="AK197" s="74"/>
      <c r="AL197" s="74"/>
      <c r="AM197" s="74"/>
      <c r="AN197" s="74"/>
      <c r="AO197" s="74" t="s">
        <v>134</v>
      </c>
      <c r="AP197" s="74"/>
      <c r="AQ197" s="74"/>
      <c r="AR197" s="74"/>
      <c r="AS197" s="74" t="s">
        <v>133</v>
      </c>
      <c r="AT197" s="74"/>
      <c r="AU197" s="74"/>
      <c r="AV197" s="74"/>
      <c r="AW197" s="74"/>
      <c r="AX197" s="74" t="s">
        <v>134</v>
      </c>
      <c r="AY197" s="74"/>
      <c r="AZ197" s="74"/>
      <c r="BA197" s="74"/>
      <c r="BB197" s="74" t="s">
        <v>133</v>
      </c>
      <c r="BC197" s="74"/>
      <c r="BD197" s="74"/>
      <c r="BE197" s="74"/>
      <c r="BF197" s="74"/>
      <c r="BG197" s="74" t="s">
        <v>134</v>
      </c>
      <c r="BH197" s="74"/>
      <c r="BI197" s="74"/>
      <c r="BJ197" s="74"/>
      <c r="BK197" s="74" t="s">
        <v>133</v>
      </c>
      <c r="BL197" s="74"/>
      <c r="BM197" s="74"/>
      <c r="BN197" s="74"/>
      <c r="BO197" s="74"/>
      <c r="BP197" s="74" t="s">
        <v>134</v>
      </c>
      <c r="BQ197" s="74"/>
      <c r="BR197" s="74"/>
      <c r="BS197" s="74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36">
        <v>2</v>
      </c>
      <c r="O198" s="37"/>
      <c r="P198" s="37"/>
      <c r="Q198" s="37"/>
      <c r="R198" s="37"/>
      <c r="S198" s="37"/>
      <c r="T198" s="37"/>
      <c r="U198" s="38"/>
      <c r="V198" s="27">
        <v>3</v>
      </c>
      <c r="W198" s="27"/>
      <c r="X198" s="27"/>
      <c r="Y198" s="27"/>
      <c r="Z198" s="27"/>
      <c r="AA198" s="27">
        <v>4</v>
      </c>
      <c r="AB198" s="27"/>
      <c r="AC198" s="27"/>
      <c r="AD198" s="27"/>
      <c r="AE198" s="27"/>
      <c r="AF198" s="27">
        <v>5</v>
      </c>
      <c r="AG198" s="27"/>
      <c r="AH198" s="27"/>
      <c r="AI198" s="27"/>
      <c r="AJ198" s="27">
        <v>6</v>
      </c>
      <c r="AK198" s="27"/>
      <c r="AL198" s="27"/>
      <c r="AM198" s="27"/>
      <c r="AN198" s="27"/>
      <c r="AO198" s="27">
        <v>7</v>
      </c>
      <c r="AP198" s="27"/>
      <c r="AQ198" s="27"/>
      <c r="AR198" s="27"/>
      <c r="AS198" s="27">
        <v>8</v>
      </c>
      <c r="AT198" s="27"/>
      <c r="AU198" s="27"/>
      <c r="AV198" s="27"/>
      <c r="AW198" s="27"/>
      <c r="AX198" s="27">
        <v>9</v>
      </c>
      <c r="AY198" s="27"/>
      <c r="AZ198" s="27"/>
      <c r="BA198" s="27"/>
      <c r="BB198" s="27">
        <v>10</v>
      </c>
      <c r="BC198" s="27"/>
      <c r="BD198" s="27"/>
      <c r="BE198" s="27"/>
      <c r="BF198" s="27"/>
      <c r="BG198" s="27">
        <v>11</v>
      </c>
      <c r="BH198" s="27"/>
      <c r="BI198" s="27"/>
      <c r="BJ198" s="27"/>
      <c r="BK198" s="27">
        <v>12</v>
      </c>
      <c r="BL198" s="27"/>
      <c r="BM198" s="27"/>
      <c r="BN198" s="27"/>
      <c r="BO198" s="27"/>
      <c r="BP198" s="27">
        <v>13</v>
      </c>
      <c r="BQ198" s="27"/>
      <c r="BR198" s="27"/>
      <c r="BS198" s="27"/>
    </row>
    <row r="199" spans="1:79" s="1" customFormat="1" ht="12" hidden="1" customHeight="1" x14ac:dyDescent="0.2">
      <c r="A199" s="61" t="s">
        <v>146</v>
      </c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26" t="s">
        <v>131</v>
      </c>
      <c r="O199" s="26"/>
      <c r="P199" s="26"/>
      <c r="Q199" s="26"/>
      <c r="R199" s="26"/>
      <c r="S199" s="26"/>
      <c r="T199" s="26"/>
      <c r="U199" s="26"/>
      <c r="V199" s="26" t="s">
        <v>132</v>
      </c>
      <c r="W199" s="26"/>
      <c r="X199" s="26"/>
      <c r="Y199" s="26"/>
      <c r="Z199" s="26"/>
      <c r="AA199" s="30" t="s">
        <v>65</v>
      </c>
      <c r="AB199" s="30"/>
      <c r="AC199" s="30"/>
      <c r="AD199" s="30"/>
      <c r="AE199" s="30"/>
      <c r="AF199" s="30" t="s">
        <v>66</v>
      </c>
      <c r="AG199" s="30"/>
      <c r="AH199" s="30"/>
      <c r="AI199" s="30"/>
      <c r="AJ199" s="30" t="s">
        <v>67</v>
      </c>
      <c r="AK199" s="30"/>
      <c r="AL199" s="30"/>
      <c r="AM199" s="30"/>
      <c r="AN199" s="30"/>
      <c r="AO199" s="30" t="s">
        <v>68</v>
      </c>
      <c r="AP199" s="30"/>
      <c r="AQ199" s="30"/>
      <c r="AR199" s="30"/>
      <c r="AS199" s="30" t="s">
        <v>58</v>
      </c>
      <c r="AT199" s="30"/>
      <c r="AU199" s="30"/>
      <c r="AV199" s="30"/>
      <c r="AW199" s="30"/>
      <c r="AX199" s="30" t="s">
        <v>59</v>
      </c>
      <c r="AY199" s="30"/>
      <c r="AZ199" s="30"/>
      <c r="BA199" s="30"/>
      <c r="BB199" s="30" t="s">
        <v>60</v>
      </c>
      <c r="BC199" s="30"/>
      <c r="BD199" s="30"/>
      <c r="BE199" s="30"/>
      <c r="BF199" s="30"/>
      <c r="BG199" s="30" t="s">
        <v>61</v>
      </c>
      <c r="BH199" s="30"/>
      <c r="BI199" s="30"/>
      <c r="BJ199" s="30"/>
      <c r="BK199" s="30" t="s">
        <v>62</v>
      </c>
      <c r="BL199" s="30"/>
      <c r="BM199" s="30"/>
      <c r="BN199" s="30"/>
      <c r="BO199" s="30"/>
      <c r="BP199" s="30" t="s">
        <v>63</v>
      </c>
      <c r="BQ199" s="30"/>
      <c r="BR199" s="30"/>
      <c r="BS199" s="30"/>
      <c r="CA199" s="1" t="s">
        <v>48</v>
      </c>
    </row>
    <row r="200" spans="1:79" s="6" customFormat="1" ht="12.75" customHeight="1" x14ac:dyDescent="0.2">
      <c r="A200" s="120" t="s">
        <v>147</v>
      </c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86"/>
      <c r="O200" s="87"/>
      <c r="P200" s="87"/>
      <c r="Q200" s="87"/>
      <c r="R200" s="87"/>
      <c r="S200" s="87"/>
      <c r="T200" s="87"/>
      <c r="U200" s="88"/>
      <c r="V200" s="121"/>
      <c r="W200" s="121"/>
      <c r="X200" s="121"/>
      <c r="Y200" s="121"/>
      <c r="Z200" s="121"/>
      <c r="AA200" s="121"/>
      <c r="AB200" s="121"/>
      <c r="AC200" s="121"/>
      <c r="AD200" s="121"/>
      <c r="AE200" s="121"/>
      <c r="AF200" s="121"/>
      <c r="AG200" s="121"/>
      <c r="AH200" s="121"/>
      <c r="AI200" s="121"/>
      <c r="AJ200" s="121"/>
      <c r="AK200" s="121"/>
      <c r="AL200" s="121"/>
      <c r="AM200" s="121"/>
      <c r="AN200" s="121"/>
      <c r="AO200" s="121"/>
      <c r="AP200" s="121"/>
      <c r="AQ200" s="121"/>
      <c r="AR200" s="121"/>
      <c r="AS200" s="121"/>
      <c r="AT200" s="121"/>
      <c r="AU200" s="121"/>
      <c r="AV200" s="121"/>
      <c r="AW200" s="121"/>
      <c r="AX200" s="121"/>
      <c r="AY200" s="121"/>
      <c r="AZ200" s="121"/>
      <c r="BA200" s="121"/>
      <c r="BB200" s="121"/>
      <c r="BC200" s="121"/>
      <c r="BD200" s="121"/>
      <c r="BE200" s="121"/>
      <c r="BF200" s="121"/>
      <c r="BG200" s="121"/>
      <c r="BH200" s="121"/>
      <c r="BI200" s="121"/>
      <c r="BJ200" s="121"/>
      <c r="BK200" s="121"/>
      <c r="BL200" s="121"/>
      <c r="BM200" s="121"/>
      <c r="BN200" s="121"/>
      <c r="BO200" s="121"/>
      <c r="BP200" s="122"/>
      <c r="BQ200" s="123"/>
      <c r="BR200" s="123"/>
      <c r="BS200" s="124"/>
      <c r="CA200" s="6" t="s">
        <v>49</v>
      </c>
    </row>
    <row r="203" spans="1:79" ht="35.25" customHeight="1" x14ac:dyDescent="0.2">
      <c r="A203" s="29" t="s">
        <v>255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">
      <c r="A204" s="125" t="s">
        <v>211</v>
      </c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6"/>
      <c r="Y204" s="126"/>
      <c r="Z204" s="126"/>
      <c r="AA204" s="126"/>
      <c r="AB204" s="126"/>
      <c r="AC204" s="126"/>
      <c r="AD204" s="126"/>
      <c r="AE204" s="126"/>
      <c r="AF204" s="126"/>
      <c r="AG204" s="126"/>
      <c r="AH204" s="126"/>
      <c r="AI204" s="126"/>
      <c r="AJ204" s="126"/>
      <c r="AK204" s="126"/>
      <c r="AL204" s="126"/>
      <c r="AM204" s="126"/>
      <c r="AN204" s="126"/>
      <c r="AO204" s="126"/>
      <c r="AP204" s="126"/>
      <c r="AQ204" s="126"/>
      <c r="AR204" s="126"/>
      <c r="AS204" s="126"/>
      <c r="AT204" s="126"/>
      <c r="AU204" s="126"/>
      <c r="AV204" s="126"/>
      <c r="AW204" s="126"/>
      <c r="AX204" s="126"/>
      <c r="AY204" s="126"/>
      <c r="AZ204" s="126"/>
      <c r="BA204" s="126"/>
      <c r="BB204" s="126"/>
      <c r="BC204" s="126"/>
      <c r="BD204" s="126"/>
      <c r="BE204" s="126"/>
      <c r="BF204" s="126"/>
      <c r="BG204" s="126"/>
      <c r="BH204" s="126"/>
      <c r="BI204" s="126"/>
      <c r="BJ204" s="126"/>
      <c r="BK204" s="126"/>
      <c r="BL204" s="126"/>
    </row>
    <row r="205" spans="1:79" ht="1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</row>
    <row r="207" spans="1:79" ht="28.5" customHeight="1" x14ac:dyDescent="0.2">
      <c r="A207" s="34" t="s">
        <v>238</v>
      </c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F207" s="34"/>
      <c r="AG207" s="34"/>
      <c r="AH207" s="34"/>
      <c r="AI207" s="34"/>
      <c r="AJ207" s="34"/>
      <c r="AK207" s="34"/>
      <c r="AL207" s="34"/>
      <c r="AM207" s="34"/>
      <c r="AN207" s="34"/>
      <c r="AO207" s="34"/>
      <c r="AP207" s="34"/>
      <c r="AQ207" s="34"/>
      <c r="AR207" s="34"/>
      <c r="AS207" s="34"/>
      <c r="AT207" s="34"/>
      <c r="AU207" s="34"/>
      <c r="AV207" s="34"/>
      <c r="AW207" s="34"/>
      <c r="AX207" s="34"/>
      <c r="AY207" s="34"/>
      <c r="AZ207" s="34"/>
      <c r="BA207" s="34"/>
      <c r="BB207" s="34"/>
      <c r="BC207" s="34"/>
      <c r="BD207" s="34"/>
      <c r="BE207" s="34"/>
      <c r="BF207" s="34"/>
      <c r="BG207" s="34"/>
      <c r="BH207" s="34"/>
      <c r="BI207" s="34"/>
      <c r="BJ207" s="34"/>
      <c r="BK207" s="34"/>
      <c r="BL207" s="34"/>
    </row>
    <row r="208" spans="1:79" ht="14.25" customHeight="1" x14ac:dyDescent="0.2">
      <c r="A208" s="29" t="s">
        <v>222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</row>
    <row r="209" spans="1:79" ht="15" customHeight="1" x14ac:dyDescent="0.2">
      <c r="A209" s="31" t="s">
        <v>220</v>
      </c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</row>
    <row r="210" spans="1:79" ht="42.95" customHeight="1" x14ac:dyDescent="0.2">
      <c r="A210" s="74" t="s">
        <v>135</v>
      </c>
      <c r="B210" s="74"/>
      <c r="C210" s="74"/>
      <c r="D210" s="74"/>
      <c r="E210" s="74"/>
      <c r="F210" s="74"/>
      <c r="G210" s="27" t="s">
        <v>19</v>
      </c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 t="s">
        <v>15</v>
      </c>
      <c r="U210" s="27"/>
      <c r="V210" s="27"/>
      <c r="W210" s="27"/>
      <c r="X210" s="27"/>
      <c r="Y210" s="27"/>
      <c r="Z210" s="27" t="s">
        <v>14</v>
      </c>
      <c r="AA210" s="27"/>
      <c r="AB210" s="27"/>
      <c r="AC210" s="27"/>
      <c r="AD210" s="27"/>
      <c r="AE210" s="27" t="s">
        <v>136</v>
      </c>
      <c r="AF210" s="27"/>
      <c r="AG210" s="27"/>
      <c r="AH210" s="27"/>
      <c r="AI210" s="27"/>
      <c r="AJ210" s="27"/>
      <c r="AK210" s="27" t="s">
        <v>137</v>
      </c>
      <c r="AL210" s="27"/>
      <c r="AM210" s="27"/>
      <c r="AN210" s="27"/>
      <c r="AO210" s="27"/>
      <c r="AP210" s="27"/>
      <c r="AQ210" s="27" t="s">
        <v>138</v>
      </c>
      <c r="AR210" s="27"/>
      <c r="AS210" s="27"/>
      <c r="AT210" s="27"/>
      <c r="AU210" s="27"/>
      <c r="AV210" s="27"/>
      <c r="AW210" s="27" t="s">
        <v>98</v>
      </c>
      <c r="AX210" s="27"/>
      <c r="AY210" s="27"/>
      <c r="AZ210" s="27"/>
      <c r="BA210" s="27"/>
      <c r="BB210" s="27"/>
      <c r="BC210" s="27"/>
      <c r="BD210" s="27"/>
      <c r="BE210" s="27"/>
      <c r="BF210" s="27"/>
      <c r="BG210" s="27" t="s">
        <v>139</v>
      </c>
      <c r="BH210" s="27"/>
      <c r="BI210" s="27"/>
      <c r="BJ210" s="27"/>
      <c r="BK210" s="27"/>
      <c r="BL210" s="27"/>
    </row>
    <row r="211" spans="1:79" ht="39.950000000000003" customHeight="1" x14ac:dyDescent="0.2">
      <c r="A211" s="74"/>
      <c r="B211" s="74"/>
      <c r="C211" s="74"/>
      <c r="D211" s="74"/>
      <c r="E211" s="74"/>
      <c r="F211" s="74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 t="s">
        <v>17</v>
      </c>
      <c r="AX211" s="27"/>
      <c r="AY211" s="27"/>
      <c r="AZ211" s="27"/>
      <c r="BA211" s="27"/>
      <c r="BB211" s="27" t="s">
        <v>16</v>
      </c>
      <c r="BC211" s="27"/>
      <c r="BD211" s="27"/>
      <c r="BE211" s="27"/>
      <c r="BF211" s="27"/>
      <c r="BG211" s="27"/>
      <c r="BH211" s="27"/>
      <c r="BI211" s="27"/>
      <c r="BJ211" s="27"/>
      <c r="BK211" s="27"/>
      <c r="BL211" s="27"/>
    </row>
    <row r="212" spans="1:79" ht="15" customHeight="1" x14ac:dyDescent="0.2">
      <c r="A212" s="27">
        <v>1</v>
      </c>
      <c r="B212" s="27"/>
      <c r="C212" s="27"/>
      <c r="D212" s="27"/>
      <c r="E212" s="27"/>
      <c r="F212" s="27"/>
      <c r="G212" s="27">
        <v>2</v>
      </c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>
        <v>3</v>
      </c>
      <c r="U212" s="27"/>
      <c r="V212" s="27"/>
      <c r="W212" s="27"/>
      <c r="X212" s="27"/>
      <c r="Y212" s="27"/>
      <c r="Z212" s="27">
        <v>4</v>
      </c>
      <c r="AA212" s="27"/>
      <c r="AB212" s="27"/>
      <c r="AC212" s="27"/>
      <c r="AD212" s="27"/>
      <c r="AE212" s="27">
        <v>5</v>
      </c>
      <c r="AF212" s="27"/>
      <c r="AG212" s="27"/>
      <c r="AH212" s="27"/>
      <c r="AI212" s="27"/>
      <c r="AJ212" s="27"/>
      <c r="AK212" s="27">
        <v>6</v>
      </c>
      <c r="AL212" s="27"/>
      <c r="AM212" s="27"/>
      <c r="AN212" s="27"/>
      <c r="AO212" s="27"/>
      <c r="AP212" s="27"/>
      <c r="AQ212" s="27">
        <v>7</v>
      </c>
      <c r="AR212" s="27"/>
      <c r="AS212" s="27"/>
      <c r="AT212" s="27"/>
      <c r="AU212" s="27"/>
      <c r="AV212" s="27"/>
      <c r="AW212" s="27">
        <v>8</v>
      </c>
      <c r="AX212" s="27"/>
      <c r="AY212" s="27"/>
      <c r="AZ212" s="27"/>
      <c r="BA212" s="27"/>
      <c r="BB212" s="27">
        <v>9</v>
      </c>
      <c r="BC212" s="27"/>
      <c r="BD212" s="27"/>
      <c r="BE212" s="27"/>
      <c r="BF212" s="27"/>
      <c r="BG212" s="27">
        <v>10</v>
      </c>
      <c r="BH212" s="27"/>
      <c r="BI212" s="27"/>
      <c r="BJ212" s="27"/>
      <c r="BK212" s="27"/>
      <c r="BL212" s="27"/>
    </row>
    <row r="213" spans="1:79" s="1" customFormat="1" ht="12" hidden="1" customHeight="1" x14ac:dyDescent="0.2">
      <c r="A213" s="26" t="s">
        <v>64</v>
      </c>
      <c r="B213" s="26"/>
      <c r="C213" s="26"/>
      <c r="D213" s="26"/>
      <c r="E213" s="26"/>
      <c r="F213" s="26"/>
      <c r="G213" s="61" t="s">
        <v>57</v>
      </c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30" t="s">
        <v>80</v>
      </c>
      <c r="U213" s="30"/>
      <c r="V213" s="30"/>
      <c r="W213" s="30"/>
      <c r="X213" s="30"/>
      <c r="Y213" s="30"/>
      <c r="Z213" s="30" t="s">
        <v>81</v>
      </c>
      <c r="AA213" s="30"/>
      <c r="AB213" s="30"/>
      <c r="AC213" s="30"/>
      <c r="AD213" s="30"/>
      <c r="AE213" s="30" t="s">
        <v>82</v>
      </c>
      <c r="AF213" s="30"/>
      <c r="AG213" s="30"/>
      <c r="AH213" s="30"/>
      <c r="AI213" s="30"/>
      <c r="AJ213" s="30"/>
      <c r="AK213" s="30" t="s">
        <v>83</v>
      </c>
      <c r="AL213" s="30"/>
      <c r="AM213" s="30"/>
      <c r="AN213" s="30"/>
      <c r="AO213" s="30"/>
      <c r="AP213" s="30"/>
      <c r="AQ213" s="78" t="s">
        <v>99</v>
      </c>
      <c r="AR213" s="30"/>
      <c r="AS213" s="30"/>
      <c r="AT213" s="30"/>
      <c r="AU213" s="30"/>
      <c r="AV213" s="30"/>
      <c r="AW213" s="30" t="s">
        <v>84</v>
      </c>
      <c r="AX213" s="30"/>
      <c r="AY213" s="30"/>
      <c r="AZ213" s="30"/>
      <c r="BA213" s="30"/>
      <c r="BB213" s="30" t="s">
        <v>85</v>
      </c>
      <c r="BC213" s="30"/>
      <c r="BD213" s="30"/>
      <c r="BE213" s="30"/>
      <c r="BF213" s="30"/>
      <c r="BG213" s="78" t="s">
        <v>100</v>
      </c>
      <c r="BH213" s="30"/>
      <c r="BI213" s="30"/>
      <c r="BJ213" s="30"/>
      <c r="BK213" s="30"/>
      <c r="BL213" s="30"/>
      <c r="CA213" s="1" t="s">
        <v>50</v>
      </c>
    </row>
    <row r="214" spans="1:79" s="6" customFormat="1" ht="12.75" customHeight="1" x14ac:dyDescent="0.2">
      <c r="A214" s="85"/>
      <c r="B214" s="85"/>
      <c r="C214" s="85"/>
      <c r="D214" s="85"/>
      <c r="E214" s="85"/>
      <c r="F214" s="85"/>
      <c r="G214" s="120" t="s">
        <v>147</v>
      </c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  <c r="T214" s="116"/>
      <c r="U214" s="116"/>
      <c r="V214" s="116"/>
      <c r="W214" s="116"/>
      <c r="X214" s="116"/>
      <c r="Y214" s="116"/>
      <c r="Z214" s="116"/>
      <c r="AA214" s="116"/>
      <c r="AB214" s="116"/>
      <c r="AC214" s="116"/>
      <c r="AD214" s="116"/>
      <c r="AE214" s="116"/>
      <c r="AF214" s="116"/>
      <c r="AG214" s="116"/>
      <c r="AH214" s="116"/>
      <c r="AI214" s="116"/>
      <c r="AJ214" s="116"/>
      <c r="AK214" s="116"/>
      <c r="AL214" s="116"/>
      <c r="AM214" s="116"/>
      <c r="AN214" s="116"/>
      <c r="AO214" s="116"/>
      <c r="AP214" s="116"/>
      <c r="AQ214" s="116">
        <f>IF(ISNUMBER(AK214),AK214,0)-IF(ISNUMBER(AE214),AE214,0)</f>
        <v>0</v>
      </c>
      <c r="AR214" s="116"/>
      <c r="AS214" s="116"/>
      <c r="AT214" s="116"/>
      <c r="AU214" s="116"/>
      <c r="AV214" s="116"/>
      <c r="AW214" s="116"/>
      <c r="AX214" s="116"/>
      <c r="AY214" s="116"/>
      <c r="AZ214" s="116"/>
      <c r="BA214" s="116"/>
      <c r="BB214" s="116"/>
      <c r="BC214" s="116"/>
      <c r="BD214" s="116"/>
      <c r="BE214" s="116"/>
      <c r="BF214" s="116"/>
      <c r="BG214" s="116">
        <f>IF(ISNUMBER(Z214),Z214,0)+IF(ISNUMBER(AK214),AK214,0)</f>
        <v>0</v>
      </c>
      <c r="BH214" s="116"/>
      <c r="BI214" s="116"/>
      <c r="BJ214" s="116"/>
      <c r="BK214" s="116"/>
      <c r="BL214" s="116"/>
      <c r="CA214" s="6" t="s">
        <v>51</v>
      </c>
    </row>
    <row r="216" spans="1:79" ht="14.25" customHeight="1" x14ac:dyDescent="0.2">
      <c r="A216" s="29" t="s">
        <v>239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5" customHeight="1" x14ac:dyDescent="0.2">
      <c r="A217" s="31" t="s">
        <v>220</v>
      </c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</row>
    <row r="218" spans="1:79" ht="18" customHeight="1" x14ac:dyDescent="0.2">
      <c r="A218" s="27" t="s">
        <v>135</v>
      </c>
      <c r="B218" s="27"/>
      <c r="C218" s="27"/>
      <c r="D218" s="27"/>
      <c r="E218" s="27"/>
      <c r="F218" s="27"/>
      <c r="G218" s="27" t="s">
        <v>19</v>
      </c>
      <c r="H218" s="27"/>
      <c r="I218" s="27"/>
      <c r="J218" s="27"/>
      <c r="K218" s="27"/>
      <c r="L218" s="27"/>
      <c r="M218" s="27"/>
      <c r="N218" s="27"/>
      <c r="O218" s="27"/>
      <c r="P218" s="27"/>
      <c r="Q218" s="27" t="s">
        <v>226</v>
      </c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 t="s">
        <v>236</v>
      </c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  <c r="BH218" s="27"/>
      <c r="BI218" s="27"/>
      <c r="BJ218" s="27"/>
      <c r="BK218" s="27"/>
      <c r="BL218" s="27"/>
    </row>
    <row r="219" spans="1:79" ht="42.95" customHeight="1" x14ac:dyDescent="0.2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 t="s">
        <v>140</v>
      </c>
      <c r="R219" s="27"/>
      <c r="S219" s="27"/>
      <c r="T219" s="27"/>
      <c r="U219" s="27"/>
      <c r="V219" s="74" t="s">
        <v>141</v>
      </c>
      <c r="W219" s="74"/>
      <c r="X219" s="74"/>
      <c r="Y219" s="74"/>
      <c r="Z219" s="27" t="s">
        <v>142</v>
      </c>
      <c r="AA219" s="27"/>
      <c r="AB219" s="27"/>
      <c r="AC219" s="27"/>
      <c r="AD219" s="27"/>
      <c r="AE219" s="27"/>
      <c r="AF219" s="27"/>
      <c r="AG219" s="27"/>
      <c r="AH219" s="27"/>
      <c r="AI219" s="27"/>
      <c r="AJ219" s="27" t="s">
        <v>143</v>
      </c>
      <c r="AK219" s="27"/>
      <c r="AL219" s="27"/>
      <c r="AM219" s="27"/>
      <c r="AN219" s="27"/>
      <c r="AO219" s="27" t="s">
        <v>20</v>
      </c>
      <c r="AP219" s="27"/>
      <c r="AQ219" s="27"/>
      <c r="AR219" s="27"/>
      <c r="AS219" s="27"/>
      <c r="AT219" s="74" t="s">
        <v>144</v>
      </c>
      <c r="AU219" s="74"/>
      <c r="AV219" s="74"/>
      <c r="AW219" s="74"/>
      <c r="AX219" s="27" t="s">
        <v>142</v>
      </c>
      <c r="AY219" s="27"/>
      <c r="AZ219" s="27"/>
      <c r="BA219" s="27"/>
      <c r="BB219" s="27"/>
      <c r="BC219" s="27"/>
      <c r="BD219" s="27"/>
      <c r="BE219" s="27"/>
      <c r="BF219" s="27"/>
      <c r="BG219" s="27"/>
      <c r="BH219" s="27" t="s">
        <v>145</v>
      </c>
      <c r="BI219" s="27"/>
      <c r="BJ219" s="27"/>
      <c r="BK219" s="27"/>
      <c r="BL219" s="27"/>
    </row>
    <row r="220" spans="1:79" ht="63" customHeight="1" x14ac:dyDescent="0.2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74"/>
      <c r="W220" s="74"/>
      <c r="X220" s="74"/>
      <c r="Y220" s="74"/>
      <c r="Z220" s="27" t="s">
        <v>17</v>
      </c>
      <c r="AA220" s="27"/>
      <c r="AB220" s="27"/>
      <c r="AC220" s="27"/>
      <c r="AD220" s="27"/>
      <c r="AE220" s="27" t="s">
        <v>16</v>
      </c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74"/>
      <c r="AU220" s="74"/>
      <c r="AV220" s="74"/>
      <c r="AW220" s="74"/>
      <c r="AX220" s="27" t="s">
        <v>17</v>
      </c>
      <c r="AY220" s="27"/>
      <c r="AZ220" s="27"/>
      <c r="BA220" s="27"/>
      <c r="BB220" s="27"/>
      <c r="BC220" s="27" t="s">
        <v>16</v>
      </c>
      <c r="BD220" s="27"/>
      <c r="BE220" s="27"/>
      <c r="BF220" s="27"/>
      <c r="BG220" s="27"/>
      <c r="BH220" s="27"/>
      <c r="BI220" s="27"/>
      <c r="BJ220" s="27"/>
      <c r="BK220" s="27"/>
      <c r="BL220" s="27"/>
    </row>
    <row r="221" spans="1:79" ht="15" customHeight="1" x14ac:dyDescent="0.2">
      <c r="A221" s="27">
        <v>1</v>
      </c>
      <c r="B221" s="27"/>
      <c r="C221" s="27"/>
      <c r="D221" s="27"/>
      <c r="E221" s="27"/>
      <c r="F221" s="27"/>
      <c r="G221" s="27">
        <v>2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>
        <v>3</v>
      </c>
      <c r="R221" s="27"/>
      <c r="S221" s="27"/>
      <c r="T221" s="27"/>
      <c r="U221" s="27"/>
      <c r="V221" s="27">
        <v>4</v>
      </c>
      <c r="W221" s="27"/>
      <c r="X221" s="27"/>
      <c r="Y221" s="27"/>
      <c r="Z221" s="27">
        <v>5</v>
      </c>
      <c r="AA221" s="27"/>
      <c r="AB221" s="27"/>
      <c r="AC221" s="27"/>
      <c r="AD221" s="27"/>
      <c r="AE221" s="27">
        <v>6</v>
      </c>
      <c r="AF221" s="27"/>
      <c r="AG221" s="27"/>
      <c r="AH221" s="27"/>
      <c r="AI221" s="27"/>
      <c r="AJ221" s="27">
        <v>7</v>
      </c>
      <c r="AK221" s="27"/>
      <c r="AL221" s="27"/>
      <c r="AM221" s="27"/>
      <c r="AN221" s="27"/>
      <c r="AO221" s="27">
        <v>8</v>
      </c>
      <c r="AP221" s="27"/>
      <c r="AQ221" s="27"/>
      <c r="AR221" s="27"/>
      <c r="AS221" s="27"/>
      <c r="AT221" s="27">
        <v>9</v>
      </c>
      <c r="AU221" s="27"/>
      <c r="AV221" s="27"/>
      <c r="AW221" s="27"/>
      <c r="AX221" s="27">
        <v>10</v>
      </c>
      <c r="AY221" s="27"/>
      <c r="AZ221" s="27"/>
      <c r="BA221" s="27"/>
      <c r="BB221" s="27"/>
      <c r="BC221" s="27">
        <v>11</v>
      </c>
      <c r="BD221" s="27"/>
      <c r="BE221" s="27"/>
      <c r="BF221" s="27"/>
      <c r="BG221" s="27"/>
      <c r="BH221" s="27">
        <v>12</v>
      </c>
      <c r="BI221" s="27"/>
      <c r="BJ221" s="27"/>
      <c r="BK221" s="27"/>
      <c r="BL221" s="27"/>
    </row>
    <row r="222" spans="1:79" s="1" customFormat="1" ht="12" hidden="1" customHeight="1" x14ac:dyDescent="0.2">
      <c r="A222" s="26" t="s">
        <v>64</v>
      </c>
      <c r="B222" s="26"/>
      <c r="C222" s="26"/>
      <c r="D222" s="26"/>
      <c r="E222" s="26"/>
      <c r="F222" s="26"/>
      <c r="G222" s="61" t="s">
        <v>57</v>
      </c>
      <c r="H222" s="61"/>
      <c r="I222" s="61"/>
      <c r="J222" s="61"/>
      <c r="K222" s="61"/>
      <c r="L222" s="61"/>
      <c r="M222" s="61"/>
      <c r="N222" s="61"/>
      <c r="O222" s="61"/>
      <c r="P222" s="61"/>
      <c r="Q222" s="30" t="s">
        <v>80</v>
      </c>
      <c r="R222" s="30"/>
      <c r="S222" s="30"/>
      <c r="T222" s="30"/>
      <c r="U222" s="30"/>
      <c r="V222" s="30" t="s">
        <v>81</v>
      </c>
      <c r="W222" s="30"/>
      <c r="X222" s="30"/>
      <c r="Y222" s="30"/>
      <c r="Z222" s="30" t="s">
        <v>82</v>
      </c>
      <c r="AA222" s="30"/>
      <c r="AB222" s="30"/>
      <c r="AC222" s="30"/>
      <c r="AD222" s="30"/>
      <c r="AE222" s="30" t="s">
        <v>83</v>
      </c>
      <c r="AF222" s="30"/>
      <c r="AG222" s="30"/>
      <c r="AH222" s="30"/>
      <c r="AI222" s="30"/>
      <c r="AJ222" s="78" t="s">
        <v>101</v>
      </c>
      <c r="AK222" s="30"/>
      <c r="AL222" s="30"/>
      <c r="AM222" s="30"/>
      <c r="AN222" s="30"/>
      <c r="AO222" s="30" t="s">
        <v>84</v>
      </c>
      <c r="AP222" s="30"/>
      <c r="AQ222" s="30"/>
      <c r="AR222" s="30"/>
      <c r="AS222" s="30"/>
      <c r="AT222" s="78" t="s">
        <v>102</v>
      </c>
      <c r="AU222" s="30"/>
      <c r="AV222" s="30"/>
      <c r="AW222" s="30"/>
      <c r="AX222" s="30" t="s">
        <v>85</v>
      </c>
      <c r="AY222" s="30"/>
      <c r="AZ222" s="30"/>
      <c r="BA222" s="30"/>
      <c r="BB222" s="30"/>
      <c r="BC222" s="30" t="s">
        <v>86</v>
      </c>
      <c r="BD222" s="30"/>
      <c r="BE222" s="30"/>
      <c r="BF222" s="30"/>
      <c r="BG222" s="30"/>
      <c r="BH222" s="78" t="s">
        <v>101</v>
      </c>
      <c r="BI222" s="30"/>
      <c r="BJ222" s="30"/>
      <c r="BK222" s="30"/>
      <c r="BL222" s="30"/>
      <c r="CA222" s="1" t="s">
        <v>52</v>
      </c>
    </row>
    <row r="223" spans="1:79" s="6" customFormat="1" ht="12.75" customHeight="1" x14ac:dyDescent="0.2">
      <c r="A223" s="85"/>
      <c r="B223" s="85"/>
      <c r="C223" s="85"/>
      <c r="D223" s="85"/>
      <c r="E223" s="85"/>
      <c r="F223" s="85"/>
      <c r="G223" s="120" t="s">
        <v>147</v>
      </c>
      <c r="H223" s="120"/>
      <c r="I223" s="120"/>
      <c r="J223" s="120"/>
      <c r="K223" s="120"/>
      <c r="L223" s="120"/>
      <c r="M223" s="120"/>
      <c r="N223" s="120"/>
      <c r="O223" s="120"/>
      <c r="P223" s="120"/>
      <c r="Q223" s="116"/>
      <c r="R223" s="116"/>
      <c r="S223" s="116"/>
      <c r="T223" s="116"/>
      <c r="U223" s="116"/>
      <c r="V223" s="116"/>
      <c r="W223" s="116"/>
      <c r="X223" s="116"/>
      <c r="Y223" s="116"/>
      <c r="Z223" s="116"/>
      <c r="AA223" s="116"/>
      <c r="AB223" s="116"/>
      <c r="AC223" s="116"/>
      <c r="AD223" s="116"/>
      <c r="AE223" s="116"/>
      <c r="AF223" s="116"/>
      <c r="AG223" s="116"/>
      <c r="AH223" s="116"/>
      <c r="AI223" s="116"/>
      <c r="AJ223" s="116">
        <f>IF(ISNUMBER(Q223),Q223,0)-IF(ISNUMBER(Z223),Z223,0)</f>
        <v>0</v>
      </c>
      <c r="AK223" s="116"/>
      <c r="AL223" s="116"/>
      <c r="AM223" s="116"/>
      <c r="AN223" s="116"/>
      <c r="AO223" s="116"/>
      <c r="AP223" s="116"/>
      <c r="AQ223" s="116"/>
      <c r="AR223" s="116"/>
      <c r="AS223" s="116"/>
      <c r="AT223" s="116">
        <f>IF(ISNUMBER(V223),V223,0)-IF(ISNUMBER(Z223),Z223,0)-IF(ISNUMBER(AE223),AE223,0)</f>
        <v>0</v>
      </c>
      <c r="AU223" s="116"/>
      <c r="AV223" s="116"/>
      <c r="AW223" s="116"/>
      <c r="AX223" s="116"/>
      <c r="AY223" s="116"/>
      <c r="AZ223" s="116"/>
      <c r="BA223" s="116"/>
      <c r="BB223" s="116"/>
      <c r="BC223" s="116"/>
      <c r="BD223" s="116"/>
      <c r="BE223" s="116"/>
      <c r="BF223" s="116"/>
      <c r="BG223" s="116"/>
      <c r="BH223" s="116">
        <f>IF(ISNUMBER(AO223),AO223,0)-IF(ISNUMBER(AX223),AX223,0)</f>
        <v>0</v>
      </c>
      <c r="BI223" s="116"/>
      <c r="BJ223" s="116"/>
      <c r="BK223" s="116"/>
      <c r="BL223" s="116"/>
      <c r="CA223" s="6" t="s">
        <v>53</v>
      </c>
    </row>
    <row r="225" spans="1:79" ht="14.25" customHeight="1" x14ac:dyDescent="0.2">
      <c r="A225" s="29" t="s">
        <v>227</v>
      </c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</row>
    <row r="226" spans="1:79" ht="15" customHeight="1" x14ac:dyDescent="0.2">
      <c r="A226" s="31" t="s">
        <v>220</v>
      </c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/>
      <c r="BK226" s="31"/>
      <c r="BL226" s="31"/>
    </row>
    <row r="227" spans="1:79" ht="42.95" customHeight="1" x14ac:dyDescent="0.2">
      <c r="A227" s="74" t="s">
        <v>135</v>
      </c>
      <c r="B227" s="74"/>
      <c r="C227" s="74"/>
      <c r="D227" s="74"/>
      <c r="E227" s="74"/>
      <c r="F227" s="74"/>
      <c r="G227" s="27" t="s">
        <v>19</v>
      </c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 t="s">
        <v>15</v>
      </c>
      <c r="U227" s="27"/>
      <c r="V227" s="27"/>
      <c r="W227" s="27"/>
      <c r="X227" s="27"/>
      <c r="Y227" s="27"/>
      <c r="Z227" s="27" t="s">
        <v>14</v>
      </c>
      <c r="AA227" s="27"/>
      <c r="AB227" s="27"/>
      <c r="AC227" s="27"/>
      <c r="AD227" s="27"/>
      <c r="AE227" s="27" t="s">
        <v>223</v>
      </c>
      <c r="AF227" s="27"/>
      <c r="AG227" s="27"/>
      <c r="AH227" s="27"/>
      <c r="AI227" s="27"/>
      <c r="AJ227" s="27"/>
      <c r="AK227" s="27" t="s">
        <v>228</v>
      </c>
      <c r="AL227" s="27"/>
      <c r="AM227" s="27"/>
      <c r="AN227" s="27"/>
      <c r="AO227" s="27"/>
      <c r="AP227" s="27"/>
      <c r="AQ227" s="27" t="s">
        <v>240</v>
      </c>
      <c r="AR227" s="27"/>
      <c r="AS227" s="27"/>
      <c r="AT227" s="27"/>
      <c r="AU227" s="27"/>
      <c r="AV227" s="27"/>
      <c r="AW227" s="27" t="s">
        <v>18</v>
      </c>
      <c r="AX227" s="27"/>
      <c r="AY227" s="27"/>
      <c r="AZ227" s="27"/>
      <c r="BA227" s="27"/>
      <c r="BB227" s="27"/>
      <c r="BC227" s="27"/>
      <c r="BD227" s="27"/>
      <c r="BE227" s="27" t="s">
        <v>156</v>
      </c>
      <c r="BF227" s="27"/>
      <c r="BG227" s="27"/>
      <c r="BH227" s="27"/>
      <c r="BI227" s="27"/>
      <c r="BJ227" s="27"/>
      <c r="BK227" s="27"/>
      <c r="BL227" s="27"/>
    </row>
    <row r="228" spans="1:79" ht="21.75" customHeight="1" x14ac:dyDescent="0.2">
      <c r="A228" s="74"/>
      <c r="B228" s="74"/>
      <c r="C228" s="74"/>
      <c r="D228" s="74"/>
      <c r="E228" s="74"/>
      <c r="F228" s="74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  <c r="BG228" s="27"/>
      <c r="BH228" s="27"/>
      <c r="BI228" s="27"/>
      <c r="BJ228" s="27"/>
      <c r="BK228" s="27"/>
      <c r="BL228" s="27"/>
    </row>
    <row r="229" spans="1:79" ht="15" customHeight="1" x14ac:dyDescent="0.2">
      <c r="A229" s="27">
        <v>1</v>
      </c>
      <c r="B229" s="27"/>
      <c r="C229" s="27"/>
      <c r="D229" s="27"/>
      <c r="E229" s="27"/>
      <c r="F229" s="27"/>
      <c r="G229" s="27">
        <v>2</v>
      </c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>
        <v>3</v>
      </c>
      <c r="U229" s="27"/>
      <c r="V229" s="27"/>
      <c r="W229" s="27"/>
      <c r="X229" s="27"/>
      <c r="Y229" s="27"/>
      <c r="Z229" s="27">
        <v>4</v>
      </c>
      <c r="AA229" s="27"/>
      <c r="AB229" s="27"/>
      <c r="AC229" s="27"/>
      <c r="AD229" s="27"/>
      <c r="AE229" s="27">
        <v>5</v>
      </c>
      <c r="AF229" s="27"/>
      <c r="AG229" s="27"/>
      <c r="AH229" s="27"/>
      <c r="AI229" s="27"/>
      <c r="AJ229" s="27"/>
      <c r="AK229" s="27">
        <v>6</v>
      </c>
      <c r="AL229" s="27"/>
      <c r="AM229" s="27"/>
      <c r="AN229" s="27"/>
      <c r="AO229" s="27"/>
      <c r="AP229" s="27"/>
      <c r="AQ229" s="27">
        <v>7</v>
      </c>
      <c r="AR229" s="27"/>
      <c r="AS229" s="27"/>
      <c r="AT229" s="27"/>
      <c r="AU229" s="27"/>
      <c r="AV229" s="27"/>
      <c r="AW229" s="26">
        <v>8</v>
      </c>
      <c r="AX229" s="26"/>
      <c r="AY229" s="26"/>
      <c r="AZ229" s="26"/>
      <c r="BA229" s="26"/>
      <c r="BB229" s="26"/>
      <c r="BC229" s="26"/>
      <c r="BD229" s="26"/>
      <c r="BE229" s="26">
        <v>9</v>
      </c>
      <c r="BF229" s="26"/>
      <c r="BG229" s="26"/>
      <c r="BH229" s="26"/>
      <c r="BI229" s="26"/>
      <c r="BJ229" s="26"/>
      <c r="BK229" s="26"/>
      <c r="BL229" s="26"/>
    </row>
    <row r="230" spans="1:79" s="1" customFormat="1" ht="18.75" hidden="1" customHeight="1" x14ac:dyDescent="0.2">
      <c r="A230" s="26" t="s">
        <v>64</v>
      </c>
      <c r="B230" s="26"/>
      <c r="C230" s="26"/>
      <c r="D230" s="26"/>
      <c r="E230" s="26"/>
      <c r="F230" s="26"/>
      <c r="G230" s="61" t="s">
        <v>57</v>
      </c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30" t="s">
        <v>80</v>
      </c>
      <c r="U230" s="30"/>
      <c r="V230" s="30"/>
      <c r="W230" s="30"/>
      <c r="X230" s="30"/>
      <c r="Y230" s="30"/>
      <c r="Z230" s="30" t="s">
        <v>81</v>
      </c>
      <c r="AA230" s="30"/>
      <c r="AB230" s="30"/>
      <c r="AC230" s="30"/>
      <c r="AD230" s="30"/>
      <c r="AE230" s="30" t="s">
        <v>82</v>
      </c>
      <c r="AF230" s="30"/>
      <c r="AG230" s="30"/>
      <c r="AH230" s="30"/>
      <c r="AI230" s="30"/>
      <c r="AJ230" s="30"/>
      <c r="AK230" s="30" t="s">
        <v>83</v>
      </c>
      <c r="AL230" s="30"/>
      <c r="AM230" s="30"/>
      <c r="AN230" s="30"/>
      <c r="AO230" s="30"/>
      <c r="AP230" s="30"/>
      <c r="AQ230" s="30" t="s">
        <v>84</v>
      </c>
      <c r="AR230" s="30"/>
      <c r="AS230" s="30"/>
      <c r="AT230" s="30"/>
      <c r="AU230" s="30"/>
      <c r="AV230" s="30"/>
      <c r="AW230" s="61" t="s">
        <v>87</v>
      </c>
      <c r="AX230" s="61"/>
      <c r="AY230" s="61"/>
      <c r="AZ230" s="61"/>
      <c r="BA230" s="61"/>
      <c r="BB230" s="61"/>
      <c r="BC230" s="61"/>
      <c r="BD230" s="61"/>
      <c r="BE230" s="61" t="s">
        <v>88</v>
      </c>
      <c r="BF230" s="61"/>
      <c r="BG230" s="61"/>
      <c r="BH230" s="61"/>
      <c r="BI230" s="61"/>
      <c r="BJ230" s="61"/>
      <c r="BK230" s="61"/>
      <c r="BL230" s="61"/>
      <c r="CA230" s="1" t="s">
        <v>54</v>
      </c>
    </row>
    <row r="231" spans="1:79" s="6" customFormat="1" ht="12.75" customHeight="1" x14ac:dyDescent="0.2">
      <c r="A231" s="85"/>
      <c r="B231" s="85"/>
      <c r="C231" s="85"/>
      <c r="D231" s="85"/>
      <c r="E231" s="85"/>
      <c r="F231" s="85"/>
      <c r="G231" s="120" t="s">
        <v>147</v>
      </c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  <c r="AF231" s="116"/>
      <c r="AG231" s="116"/>
      <c r="AH231" s="116"/>
      <c r="AI231" s="116"/>
      <c r="AJ231" s="116"/>
      <c r="AK231" s="116"/>
      <c r="AL231" s="116"/>
      <c r="AM231" s="116"/>
      <c r="AN231" s="116"/>
      <c r="AO231" s="116"/>
      <c r="AP231" s="116"/>
      <c r="AQ231" s="116"/>
      <c r="AR231" s="116"/>
      <c r="AS231" s="116"/>
      <c r="AT231" s="116"/>
      <c r="AU231" s="116"/>
      <c r="AV231" s="116"/>
      <c r="AW231" s="120"/>
      <c r="AX231" s="120"/>
      <c r="AY231" s="120"/>
      <c r="AZ231" s="120"/>
      <c r="BA231" s="120"/>
      <c r="BB231" s="120"/>
      <c r="BC231" s="120"/>
      <c r="BD231" s="120"/>
      <c r="BE231" s="120"/>
      <c r="BF231" s="120"/>
      <c r="BG231" s="120"/>
      <c r="BH231" s="120"/>
      <c r="BI231" s="120"/>
      <c r="BJ231" s="120"/>
      <c r="BK231" s="120"/>
      <c r="BL231" s="120"/>
      <c r="CA231" s="6" t="s">
        <v>55</v>
      </c>
    </row>
    <row r="233" spans="1:79" ht="14.25" customHeight="1" x14ac:dyDescent="0.2">
      <c r="A233" s="29" t="s">
        <v>241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</row>
    <row r="234" spans="1:79" ht="15" customHeight="1" x14ac:dyDescent="0.2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F234" s="60"/>
      <c r="AG234" s="60"/>
      <c r="AH234" s="60"/>
      <c r="AI234" s="60"/>
      <c r="AJ234" s="60"/>
      <c r="AK234" s="60"/>
      <c r="AL234" s="60"/>
      <c r="AM234" s="60"/>
      <c r="AN234" s="60"/>
      <c r="AO234" s="60"/>
      <c r="AP234" s="60"/>
      <c r="AQ234" s="60"/>
      <c r="AR234" s="60"/>
      <c r="AS234" s="60"/>
      <c r="AT234" s="60"/>
      <c r="AU234" s="60"/>
      <c r="AV234" s="60"/>
      <c r="AW234" s="60"/>
      <c r="AX234" s="60"/>
      <c r="AY234" s="60"/>
      <c r="AZ234" s="60"/>
      <c r="BA234" s="60"/>
      <c r="BB234" s="60"/>
      <c r="BC234" s="60"/>
      <c r="BD234" s="60"/>
      <c r="BE234" s="60"/>
      <c r="BF234" s="60"/>
      <c r="BG234" s="60"/>
      <c r="BH234" s="60"/>
      <c r="BI234" s="60"/>
      <c r="BJ234" s="60"/>
      <c r="BK234" s="60"/>
      <c r="BL234" s="60"/>
    </row>
    <row r="235" spans="1:79" ht="1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</row>
    <row r="237" spans="1:79" ht="14.25" x14ac:dyDescent="0.2">
      <c r="A237" s="29" t="s">
        <v>256</v>
      </c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</row>
    <row r="238" spans="1:79" ht="14.25" x14ac:dyDescent="0.2">
      <c r="A238" s="29" t="s">
        <v>229</v>
      </c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</row>
    <row r="239" spans="1:79" ht="30" customHeight="1" x14ac:dyDescent="0.2">
      <c r="A239" s="125" t="s">
        <v>210</v>
      </c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  <c r="U239" s="126"/>
      <c r="V239" s="126"/>
      <c r="W239" s="126"/>
      <c r="X239" s="126"/>
      <c r="Y239" s="126"/>
      <c r="Z239" s="126"/>
      <c r="AA239" s="126"/>
      <c r="AB239" s="126"/>
      <c r="AC239" s="126"/>
      <c r="AD239" s="126"/>
      <c r="AE239" s="126"/>
      <c r="AF239" s="126"/>
      <c r="AG239" s="126"/>
      <c r="AH239" s="126"/>
      <c r="AI239" s="126"/>
      <c r="AJ239" s="126"/>
      <c r="AK239" s="126"/>
      <c r="AL239" s="126"/>
      <c r="AM239" s="126"/>
      <c r="AN239" s="126"/>
      <c r="AO239" s="126"/>
      <c r="AP239" s="126"/>
      <c r="AQ239" s="126"/>
      <c r="AR239" s="126"/>
      <c r="AS239" s="126"/>
      <c r="AT239" s="126"/>
      <c r="AU239" s="126"/>
      <c r="AV239" s="126"/>
      <c r="AW239" s="126"/>
      <c r="AX239" s="126"/>
      <c r="AY239" s="126"/>
      <c r="AZ239" s="126"/>
      <c r="BA239" s="126"/>
      <c r="BB239" s="126"/>
      <c r="BC239" s="126"/>
      <c r="BD239" s="126"/>
      <c r="BE239" s="126"/>
      <c r="BF239" s="126"/>
      <c r="BG239" s="126"/>
      <c r="BH239" s="126"/>
      <c r="BI239" s="126"/>
      <c r="BJ239" s="126"/>
      <c r="BK239" s="126"/>
      <c r="BL239" s="126"/>
    </row>
    <row r="240" spans="1:79" ht="1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</row>
    <row r="243" spans="1:58" ht="18.95" customHeight="1" x14ac:dyDescent="0.2">
      <c r="A243" s="129" t="s">
        <v>214</v>
      </c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  <c r="U243" s="126"/>
      <c r="V243" s="126"/>
      <c r="W243" s="126"/>
      <c r="X243" s="126"/>
      <c r="Y243" s="126"/>
      <c r="Z243" s="126"/>
      <c r="AA243" s="126"/>
      <c r="AB243" s="22"/>
      <c r="AC243" s="22"/>
      <c r="AD243" s="22"/>
      <c r="AE243" s="22"/>
      <c r="AF243" s="22"/>
      <c r="AG243" s="22"/>
      <c r="AH243" s="42"/>
      <c r="AI243" s="42"/>
      <c r="AJ243" s="42"/>
      <c r="AK243" s="42"/>
      <c r="AL243" s="42"/>
      <c r="AM243" s="42"/>
      <c r="AN243" s="42"/>
      <c r="AO243" s="42"/>
      <c r="AP243" s="42"/>
      <c r="AQ243" s="22"/>
      <c r="AR243" s="22"/>
      <c r="AS243" s="22"/>
      <c r="AT243" s="22"/>
      <c r="AU243" s="130" t="s">
        <v>216</v>
      </c>
      <c r="AV243" s="128"/>
      <c r="AW243" s="128"/>
      <c r="AX243" s="128"/>
      <c r="AY243" s="128"/>
      <c r="AZ243" s="128"/>
      <c r="BA243" s="128"/>
      <c r="BB243" s="128"/>
      <c r="BC243" s="128"/>
      <c r="BD243" s="128"/>
      <c r="BE243" s="128"/>
      <c r="BF243" s="128"/>
    </row>
    <row r="244" spans="1:58" ht="12.75" customHeight="1" x14ac:dyDescent="0.2">
      <c r="AB244" s="23"/>
      <c r="AC244" s="23"/>
      <c r="AD244" s="23"/>
      <c r="AE244" s="23"/>
      <c r="AF244" s="23"/>
      <c r="AG244" s="23"/>
      <c r="AH244" s="28" t="s">
        <v>1</v>
      </c>
      <c r="AI244" s="28"/>
      <c r="AJ244" s="28"/>
      <c r="AK244" s="28"/>
      <c r="AL244" s="28"/>
      <c r="AM244" s="28"/>
      <c r="AN244" s="28"/>
      <c r="AO244" s="28"/>
      <c r="AP244" s="28"/>
      <c r="AQ244" s="23"/>
      <c r="AR244" s="23"/>
      <c r="AS244" s="23"/>
      <c r="AT244" s="23"/>
      <c r="AU244" s="28" t="s">
        <v>160</v>
      </c>
      <c r="AV244" s="28"/>
      <c r="AW244" s="28"/>
      <c r="AX244" s="28"/>
      <c r="AY244" s="28"/>
      <c r="AZ244" s="28"/>
      <c r="BA244" s="28"/>
      <c r="BB244" s="28"/>
      <c r="BC244" s="28"/>
      <c r="BD244" s="28"/>
      <c r="BE244" s="28"/>
      <c r="BF244" s="28"/>
    </row>
    <row r="245" spans="1:58" ht="15" x14ac:dyDescent="0.2">
      <c r="AB245" s="23"/>
      <c r="AC245" s="23"/>
      <c r="AD245" s="23"/>
      <c r="AE245" s="23"/>
      <c r="AF245" s="23"/>
      <c r="AG245" s="23"/>
      <c r="AH245" s="24"/>
      <c r="AI245" s="24"/>
      <c r="AJ245" s="24"/>
      <c r="AK245" s="24"/>
      <c r="AL245" s="24"/>
      <c r="AM245" s="24"/>
      <c r="AN245" s="24"/>
      <c r="AO245" s="24"/>
      <c r="AP245" s="24"/>
      <c r="AQ245" s="23"/>
      <c r="AR245" s="23"/>
      <c r="AS245" s="23"/>
      <c r="AT245" s="23"/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</row>
    <row r="246" spans="1:58" ht="18" customHeight="1" x14ac:dyDescent="0.2">
      <c r="A246" s="129" t="s">
        <v>215</v>
      </c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  <c r="U246" s="126"/>
      <c r="V246" s="126"/>
      <c r="W246" s="126"/>
      <c r="X246" s="126"/>
      <c r="Y246" s="126"/>
      <c r="Z246" s="126"/>
      <c r="AA246" s="126"/>
      <c r="AB246" s="23"/>
      <c r="AC246" s="23"/>
      <c r="AD246" s="23"/>
      <c r="AE246" s="23"/>
      <c r="AF246" s="23"/>
      <c r="AG246" s="23"/>
      <c r="AH246" s="43"/>
      <c r="AI246" s="43"/>
      <c r="AJ246" s="43"/>
      <c r="AK246" s="43"/>
      <c r="AL246" s="43"/>
      <c r="AM246" s="43"/>
      <c r="AN246" s="43"/>
      <c r="AO246" s="43"/>
      <c r="AP246" s="43"/>
      <c r="AQ246" s="23"/>
      <c r="AR246" s="23"/>
      <c r="AS246" s="23"/>
      <c r="AT246" s="23"/>
      <c r="AU246" s="131" t="s">
        <v>217</v>
      </c>
      <c r="AV246" s="128"/>
      <c r="AW246" s="128"/>
      <c r="AX246" s="128"/>
      <c r="AY246" s="128"/>
      <c r="AZ246" s="128"/>
      <c r="BA246" s="128"/>
      <c r="BB246" s="128"/>
      <c r="BC246" s="128"/>
      <c r="BD246" s="128"/>
      <c r="BE246" s="128"/>
      <c r="BF246" s="128"/>
    </row>
    <row r="247" spans="1:58" ht="12" customHeight="1" x14ac:dyDescent="0.2">
      <c r="AB247" s="23"/>
      <c r="AC247" s="23"/>
      <c r="AD247" s="23"/>
      <c r="AE247" s="23"/>
      <c r="AF247" s="23"/>
      <c r="AG247" s="23"/>
      <c r="AH247" s="28" t="s">
        <v>1</v>
      </c>
      <c r="AI247" s="28"/>
      <c r="AJ247" s="28"/>
      <c r="AK247" s="28"/>
      <c r="AL247" s="28"/>
      <c r="AM247" s="28"/>
      <c r="AN247" s="28"/>
      <c r="AO247" s="28"/>
      <c r="AP247" s="28"/>
      <c r="AQ247" s="23"/>
      <c r="AR247" s="23"/>
      <c r="AS247" s="23"/>
      <c r="AT247" s="23"/>
      <c r="AU247" s="28" t="s">
        <v>160</v>
      </c>
      <c r="AV247" s="28"/>
      <c r="AW247" s="28"/>
      <c r="AX247" s="28"/>
      <c r="AY247" s="28"/>
      <c r="AZ247" s="28"/>
      <c r="BA247" s="28"/>
      <c r="BB247" s="28"/>
      <c r="BC247" s="28"/>
      <c r="BD247" s="28"/>
      <c r="BE247" s="28"/>
      <c r="BF247" s="28"/>
    </row>
  </sheetData>
  <mergeCells count="1573">
    <mergeCell ref="AP191:AT191"/>
    <mergeCell ref="AU191:AY191"/>
    <mergeCell ref="AZ191:BD191"/>
    <mergeCell ref="A191:F191"/>
    <mergeCell ref="G191:S191"/>
    <mergeCell ref="T191:Z191"/>
    <mergeCell ref="AA191:AE191"/>
    <mergeCell ref="AF191:AJ191"/>
    <mergeCell ref="AK191:AO191"/>
    <mergeCell ref="AP182:AT182"/>
    <mergeCell ref="AU182:AY182"/>
    <mergeCell ref="AZ182:BD182"/>
    <mergeCell ref="BE182:BI182"/>
    <mergeCell ref="BJ182:BN182"/>
    <mergeCell ref="BO182:BS182"/>
    <mergeCell ref="A182:F182"/>
    <mergeCell ref="G182:S182"/>
    <mergeCell ref="T182:Z182"/>
    <mergeCell ref="AA182:AE182"/>
    <mergeCell ref="AF182:AJ182"/>
    <mergeCell ref="AK182:AO182"/>
    <mergeCell ref="BA171:BC171"/>
    <mergeCell ref="BD171:BF171"/>
    <mergeCell ref="BG171:BI171"/>
    <mergeCell ref="BJ171:BL171"/>
    <mergeCell ref="A171:C171"/>
    <mergeCell ref="D171:V171"/>
    <mergeCell ref="W171:Y171"/>
    <mergeCell ref="Z171:AB171"/>
    <mergeCell ref="AC171:AE171"/>
    <mergeCell ref="AF171:AH171"/>
    <mergeCell ref="AI171:AK171"/>
    <mergeCell ref="AL171:AN171"/>
    <mergeCell ref="BN161:BR161"/>
    <mergeCell ref="A161:T161"/>
    <mergeCell ref="U161:Y161"/>
    <mergeCell ref="Z161:AD161"/>
    <mergeCell ref="AE161:AI161"/>
    <mergeCell ref="AJ161:AN161"/>
    <mergeCell ref="AO161:AS161"/>
    <mergeCell ref="AP152:AT152"/>
    <mergeCell ref="AU152:AY152"/>
    <mergeCell ref="AZ152:BD152"/>
    <mergeCell ref="BE152:BI152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142:C142"/>
    <mergeCell ref="D142:P142"/>
    <mergeCell ref="Q142:U142"/>
    <mergeCell ref="V142:AE142"/>
    <mergeCell ref="AF142:AJ142"/>
    <mergeCell ref="AK142:AO142"/>
    <mergeCell ref="A141:C141"/>
    <mergeCell ref="D141:P141"/>
    <mergeCell ref="Q141:U141"/>
    <mergeCell ref="V141:AE141"/>
    <mergeCell ref="AF141:AJ141"/>
    <mergeCell ref="AK141:AO141"/>
    <mergeCell ref="BT133:BX133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A123:C123"/>
    <mergeCell ref="D123:P123"/>
    <mergeCell ref="Q123:U123"/>
    <mergeCell ref="V123:AE123"/>
    <mergeCell ref="AF123:AJ123"/>
    <mergeCell ref="AK123:AO123"/>
    <mergeCell ref="AU122:AY122"/>
    <mergeCell ref="AZ122:BD122"/>
    <mergeCell ref="BE122:BI122"/>
    <mergeCell ref="BJ122:BN122"/>
    <mergeCell ref="BO122:BS122"/>
    <mergeCell ref="BT122:BX122"/>
    <mergeCell ref="A122:C122"/>
    <mergeCell ref="D122:P122"/>
    <mergeCell ref="Q122:U122"/>
    <mergeCell ref="V122:AE122"/>
    <mergeCell ref="AF122:AJ122"/>
    <mergeCell ref="AK122:AO122"/>
    <mergeCell ref="AP122:AT122"/>
    <mergeCell ref="AT112:AX112"/>
    <mergeCell ref="AY112:BC112"/>
    <mergeCell ref="BD112:BH112"/>
    <mergeCell ref="AT111:AX111"/>
    <mergeCell ref="AY111:BC111"/>
    <mergeCell ref="BD111:BH111"/>
    <mergeCell ref="A112:C112"/>
    <mergeCell ref="D112:T112"/>
    <mergeCell ref="U112:Y112"/>
    <mergeCell ref="Z112:AD112"/>
    <mergeCell ref="AE112:AI112"/>
    <mergeCell ref="AJ112:AN112"/>
    <mergeCell ref="AO112:AS112"/>
    <mergeCell ref="AT110:AX110"/>
    <mergeCell ref="AY110:BC110"/>
    <mergeCell ref="BD110:BH110"/>
    <mergeCell ref="A111:C111"/>
    <mergeCell ref="D111:T111"/>
    <mergeCell ref="U111:Y111"/>
    <mergeCell ref="Z111:AD111"/>
    <mergeCell ref="AE111:AI111"/>
    <mergeCell ref="AJ111:AN111"/>
    <mergeCell ref="AO111:AS111"/>
    <mergeCell ref="AT109:AX109"/>
    <mergeCell ref="AY109:BC109"/>
    <mergeCell ref="BD109:BH109"/>
    <mergeCell ref="A110:C110"/>
    <mergeCell ref="D110:T110"/>
    <mergeCell ref="U110:Y110"/>
    <mergeCell ref="Z110:AD110"/>
    <mergeCell ref="AE110:AI110"/>
    <mergeCell ref="AJ110:AN110"/>
    <mergeCell ref="AO110:AS110"/>
    <mergeCell ref="AT108:AX108"/>
    <mergeCell ref="AY108:BC108"/>
    <mergeCell ref="BD108:BH108"/>
    <mergeCell ref="A109:C109"/>
    <mergeCell ref="D109:T109"/>
    <mergeCell ref="U109:Y109"/>
    <mergeCell ref="Z109:AD109"/>
    <mergeCell ref="AE109:AI109"/>
    <mergeCell ref="AJ109:AN109"/>
    <mergeCell ref="AO109:AS109"/>
    <mergeCell ref="AT107:AX107"/>
    <mergeCell ref="AY107:BC107"/>
    <mergeCell ref="BD107:BH107"/>
    <mergeCell ref="A108:C108"/>
    <mergeCell ref="D108:T108"/>
    <mergeCell ref="U108:Y108"/>
    <mergeCell ref="Z108:AD108"/>
    <mergeCell ref="AE108:AI108"/>
    <mergeCell ref="AJ108:AN108"/>
    <mergeCell ref="AO108:AS108"/>
    <mergeCell ref="D107:T107"/>
    <mergeCell ref="U107:Y107"/>
    <mergeCell ref="Z107:AD107"/>
    <mergeCell ref="AE107:AI107"/>
    <mergeCell ref="AJ107:AN107"/>
    <mergeCell ref="AO107:AS107"/>
    <mergeCell ref="A106:C106"/>
    <mergeCell ref="D106:T106"/>
    <mergeCell ref="U106:Y106"/>
    <mergeCell ref="Z106:AD106"/>
    <mergeCell ref="AE106:AI106"/>
    <mergeCell ref="AJ106:AN106"/>
    <mergeCell ref="AO106:AS106"/>
    <mergeCell ref="BB97:BF97"/>
    <mergeCell ref="BG97:BK97"/>
    <mergeCell ref="BL97:BP97"/>
    <mergeCell ref="BQ97:BT97"/>
    <mergeCell ref="BU97:BY97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X97:BA97"/>
    <mergeCell ref="AS96:AW96"/>
    <mergeCell ref="AX96:BA96"/>
    <mergeCell ref="BB96:BF96"/>
    <mergeCell ref="BG96:BK96"/>
    <mergeCell ref="BL96:BP96"/>
    <mergeCell ref="BQ96:BT96"/>
    <mergeCell ref="BL95:BP95"/>
    <mergeCell ref="BQ95:BT95"/>
    <mergeCell ref="BU95:BY95"/>
    <mergeCell ref="A96:C96"/>
    <mergeCell ref="D96:T96"/>
    <mergeCell ref="U96:Y96"/>
    <mergeCell ref="Z96:AD96"/>
    <mergeCell ref="AE96:AH96"/>
    <mergeCell ref="AI96:AM96"/>
    <mergeCell ref="AN96:AR96"/>
    <mergeCell ref="AI95:AM95"/>
    <mergeCell ref="AN95:AR95"/>
    <mergeCell ref="AS95:AW95"/>
    <mergeCell ref="AX95:BA95"/>
    <mergeCell ref="BB95:BF95"/>
    <mergeCell ref="BG95:BK95"/>
    <mergeCell ref="BB94:BF94"/>
    <mergeCell ref="BG94:BK94"/>
    <mergeCell ref="BL94:BP94"/>
    <mergeCell ref="BQ94:BT94"/>
    <mergeCell ref="BU94:BY94"/>
    <mergeCell ref="A95:C95"/>
    <mergeCell ref="D95:T95"/>
    <mergeCell ref="U95:Y95"/>
    <mergeCell ref="Z95:AD95"/>
    <mergeCell ref="AE95:AH95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BL92:BP92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I92:AM92"/>
    <mergeCell ref="AN92:AR92"/>
    <mergeCell ref="AS92:AW92"/>
    <mergeCell ref="AX92:BA92"/>
    <mergeCell ref="BB92:BF92"/>
    <mergeCell ref="BG92:BK92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46:AA246"/>
    <mergeCell ref="AH246:AP246"/>
    <mergeCell ref="AU246:BF246"/>
    <mergeCell ref="AH247:AP247"/>
    <mergeCell ref="AU247:BF247"/>
    <mergeCell ref="A31:D31"/>
    <mergeCell ref="E31:T31"/>
    <mergeCell ref="U31:Y31"/>
    <mergeCell ref="Z31:AD31"/>
    <mergeCell ref="AE31:AH31"/>
    <mergeCell ref="A239:BL239"/>
    <mergeCell ref="A243:AA243"/>
    <mergeCell ref="AH243:AP243"/>
    <mergeCell ref="AU243:BF243"/>
    <mergeCell ref="AH244:AP244"/>
    <mergeCell ref="AU244:BF244"/>
    <mergeCell ref="AW231:BD231"/>
    <mergeCell ref="BE231:BL231"/>
    <mergeCell ref="A233:BL233"/>
    <mergeCell ref="A234:BL234"/>
    <mergeCell ref="A237:BL237"/>
    <mergeCell ref="A238:BL238"/>
    <mergeCell ref="AQ230:AV230"/>
    <mergeCell ref="AW230:BD230"/>
    <mergeCell ref="BE230:BL230"/>
    <mergeCell ref="A231:F231"/>
    <mergeCell ref="G231:S231"/>
    <mergeCell ref="T231:Y231"/>
    <mergeCell ref="Z231:AD231"/>
    <mergeCell ref="AE231:AJ231"/>
    <mergeCell ref="AK231:AP231"/>
    <mergeCell ref="AQ231:AV231"/>
    <mergeCell ref="A230:F230"/>
    <mergeCell ref="G230:S230"/>
    <mergeCell ref="T230:Y230"/>
    <mergeCell ref="Z230:AD230"/>
    <mergeCell ref="AE230:AJ230"/>
    <mergeCell ref="AK230:AP230"/>
    <mergeCell ref="BE227:BL228"/>
    <mergeCell ref="A229:F229"/>
    <mergeCell ref="G229:S229"/>
    <mergeCell ref="T229:Y229"/>
    <mergeCell ref="Z229:AD229"/>
    <mergeCell ref="AE229:AJ229"/>
    <mergeCell ref="AK229:AP229"/>
    <mergeCell ref="AQ229:AV229"/>
    <mergeCell ref="AW229:BD229"/>
    <mergeCell ref="BE229:BL229"/>
    <mergeCell ref="A225:BL225"/>
    <mergeCell ref="A226:BL226"/>
    <mergeCell ref="A227:F228"/>
    <mergeCell ref="G227:S228"/>
    <mergeCell ref="T227:Y228"/>
    <mergeCell ref="Z227:AD228"/>
    <mergeCell ref="AE227:AJ228"/>
    <mergeCell ref="AK227:AP228"/>
    <mergeCell ref="AQ227:AV228"/>
    <mergeCell ref="AW227:BD228"/>
    <mergeCell ref="AJ223:AN223"/>
    <mergeCell ref="AO223:AS223"/>
    <mergeCell ref="AT223:AW223"/>
    <mergeCell ref="AX223:BB223"/>
    <mergeCell ref="BC223:BG223"/>
    <mergeCell ref="BH223:BL223"/>
    <mergeCell ref="A223:F223"/>
    <mergeCell ref="G223:P223"/>
    <mergeCell ref="Q223:U223"/>
    <mergeCell ref="V223:Y223"/>
    <mergeCell ref="Z223:AD223"/>
    <mergeCell ref="AE223:AI223"/>
    <mergeCell ref="AJ222:AN222"/>
    <mergeCell ref="AO222:AS222"/>
    <mergeCell ref="AT222:AW222"/>
    <mergeCell ref="AX222:BB222"/>
    <mergeCell ref="BC222:BG222"/>
    <mergeCell ref="BH222:BL222"/>
    <mergeCell ref="A222:F222"/>
    <mergeCell ref="G222:P222"/>
    <mergeCell ref="Q222:U222"/>
    <mergeCell ref="V222:Y222"/>
    <mergeCell ref="Z222:AD222"/>
    <mergeCell ref="AE222:AI222"/>
    <mergeCell ref="AJ221:AN221"/>
    <mergeCell ref="AO221:AS221"/>
    <mergeCell ref="AT221:AW221"/>
    <mergeCell ref="AX221:BB221"/>
    <mergeCell ref="BC221:BG221"/>
    <mergeCell ref="BH221:BL221"/>
    <mergeCell ref="A221:F221"/>
    <mergeCell ref="G221:P221"/>
    <mergeCell ref="Q221:U221"/>
    <mergeCell ref="V221:Y221"/>
    <mergeCell ref="Z221:AD221"/>
    <mergeCell ref="AE221:AI221"/>
    <mergeCell ref="AT219:AW220"/>
    <mergeCell ref="AX219:BG219"/>
    <mergeCell ref="BH219:BL220"/>
    <mergeCell ref="Z220:AD220"/>
    <mergeCell ref="AE220:AI220"/>
    <mergeCell ref="AX220:BB220"/>
    <mergeCell ref="BC220:BG220"/>
    <mergeCell ref="A217:BL217"/>
    <mergeCell ref="A218:F220"/>
    <mergeCell ref="G218:P220"/>
    <mergeCell ref="Q218:AN218"/>
    <mergeCell ref="AO218:BL218"/>
    <mergeCell ref="Q219:U220"/>
    <mergeCell ref="V219:Y220"/>
    <mergeCell ref="Z219:AI219"/>
    <mergeCell ref="AJ219:AN220"/>
    <mergeCell ref="AO219:AS220"/>
    <mergeCell ref="AK214:AP214"/>
    <mergeCell ref="AQ214:AV214"/>
    <mergeCell ref="AW214:BA214"/>
    <mergeCell ref="BB214:BF214"/>
    <mergeCell ref="BG214:BL214"/>
    <mergeCell ref="A216:BL216"/>
    <mergeCell ref="AK213:AP213"/>
    <mergeCell ref="AQ213:AV213"/>
    <mergeCell ref="AW213:BA213"/>
    <mergeCell ref="BB213:BF213"/>
    <mergeCell ref="BG213:BL213"/>
    <mergeCell ref="A214:F214"/>
    <mergeCell ref="G214:S214"/>
    <mergeCell ref="T214:Y214"/>
    <mergeCell ref="Z214:AD214"/>
    <mergeCell ref="AE214:AJ214"/>
    <mergeCell ref="AK212:AP212"/>
    <mergeCell ref="AQ212:AV212"/>
    <mergeCell ref="AW212:BA212"/>
    <mergeCell ref="BB212:BF212"/>
    <mergeCell ref="BG212:BL212"/>
    <mergeCell ref="A213:F213"/>
    <mergeCell ref="G213:S213"/>
    <mergeCell ref="T213:Y213"/>
    <mergeCell ref="Z213:AD213"/>
    <mergeCell ref="AE213:AJ213"/>
    <mergeCell ref="AQ210:AV211"/>
    <mergeCell ref="AW210:BF210"/>
    <mergeCell ref="BG210:BL211"/>
    <mergeCell ref="AW211:BA211"/>
    <mergeCell ref="BB211:BF211"/>
    <mergeCell ref="A212:F212"/>
    <mergeCell ref="G212:S212"/>
    <mergeCell ref="T212:Y212"/>
    <mergeCell ref="Z212:AD212"/>
    <mergeCell ref="AE212:AJ212"/>
    <mergeCell ref="A210:F211"/>
    <mergeCell ref="G210:S211"/>
    <mergeCell ref="T210:Y211"/>
    <mergeCell ref="Z210:AD211"/>
    <mergeCell ref="AE210:AJ211"/>
    <mergeCell ref="AK210:AP211"/>
    <mergeCell ref="BP200:BS200"/>
    <mergeCell ref="A203:BL203"/>
    <mergeCell ref="A204:BL204"/>
    <mergeCell ref="A207:BL207"/>
    <mergeCell ref="A208:BL208"/>
    <mergeCell ref="A209:BL209"/>
    <mergeCell ref="AO200:AR200"/>
    <mergeCell ref="AS200:AW200"/>
    <mergeCell ref="AX200:BA200"/>
    <mergeCell ref="BB200:BF200"/>
    <mergeCell ref="BG200:BJ200"/>
    <mergeCell ref="BK200:BO200"/>
    <mergeCell ref="BB199:BF199"/>
    <mergeCell ref="BG199:BJ199"/>
    <mergeCell ref="BK199:BO199"/>
    <mergeCell ref="BP199:BS199"/>
    <mergeCell ref="A200:M200"/>
    <mergeCell ref="N200:U200"/>
    <mergeCell ref="V200:Z200"/>
    <mergeCell ref="AA200:AE200"/>
    <mergeCell ref="AF200:AI200"/>
    <mergeCell ref="AJ200:AN200"/>
    <mergeCell ref="BP198:BS198"/>
    <mergeCell ref="A199:M199"/>
    <mergeCell ref="N199:U199"/>
    <mergeCell ref="V199:Z199"/>
    <mergeCell ref="AA199:AE199"/>
    <mergeCell ref="AF199:AI199"/>
    <mergeCell ref="AJ199:AN199"/>
    <mergeCell ref="AO199:AR199"/>
    <mergeCell ref="AS199:AW199"/>
    <mergeCell ref="AX199:BA199"/>
    <mergeCell ref="AO198:AR198"/>
    <mergeCell ref="AS198:AW198"/>
    <mergeCell ref="AX198:BA198"/>
    <mergeCell ref="BB198:BF198"/>
    <mergeCell ref="BG198:BJ198"/>
    <mergeCell ref="BK198:BO198"/>
    <mergeCell ref="BB197:BF197"/>
    <mergeCell ref="BG197:BJ197"/>
    <mergeCell ref="BK197:BO197"/>
    <mergeCell ref="BP197:BS197"/>
    <mergeCell ref="A198:M198"/>
    <mergeCell ref="N198:U198"/>
    <mergeCell ref="V198:Z198"/>
    <mergeCell ref="AA198:AE198"/>
    <mergeCell ref="AF198:AI198"/>
    <mergeCell ref="AJ198:AN198"/>
    <mergeCell ref="AA197:AE197"/>
    <mergeCell ref="AF197:AI197"/>
    <mergeCell ref="AJ197:AN197"/>
    <mergeCell ref="AO197:AR197"/>
    <mergeCell ref="AS197:AW197"/>
    <mergeCell ref="AX197:BA197"/>
    <mergeCell ref="A194:BL194"/>
    <mergeCell ref="A195:BM195"/>
    <mergeCell ref="A196:M197"/>
    <mergeCell ref="N196:U197"/>
    <mergeCell ref="V196:Z197"/>
    <mergeCell ref="AA196:AI196"/>
    <mergeCell ref="AJ196:AR196"/>
    <mergeCell ref="AS196:BA196"/>
    <mergeCell ref="BB196:BJ196"/>
    <mergeCell ref="BK196:BS196"/>
    <mergeCell ref="AZ189:BD189"/>
    <mergeCell ref="A190:F190"/>
    <mergeCell ref="G190:S190"/>
    <mergeCell ref="T190:Z190"/>
    <mergeCell ref="AA190:AE190"/>
    <mergeCell ref="AF190:AJ190"/>
    <mergeCell ref="AK190:AO190"/>
    <mergeCell ref="AP190:AT190"/>
    <mergeCell ref="AU190:AY190"/>
    <mergeCell ref="AZ190:BD190"/>
    <mergeCell ref="AU188:AY188"/>
    <mergeCell ref="AZ188:BD188"/>
    <mergeCell ref="A189:F189"/>
    <mergeCell ref="G189:S189"/>
    <mergeCell ref="T189:Z189"/>
    <mergeCell ref="AA189:AE189"/>
    <mergeCell ref="AF189:AJ189"/>
    <mergeCell ref="AK189:AO189"/>
    <mergeCell ref="AP189:AT189"/>
    <mergeCell ref="AU189:AY189"/>
    <mergeCell ref="AP187:AT187"/>
    <mergeCell ref="AU187:AY187"/>
    <mergeCell ref="AZ187:BD187"/>
    <mergeCell ref="A188:F188"/>
    <mergeCell ref="G188:S188"/>
    <mergeCell ref="T188:Z188"/>
    <mergeCell ref="AA188:AE188"/>
    <mergeCell ref="AF188:AJ188"/>
    <mergeCell ref="AK188:AO188"/>
    <mergeCell ref="AP188:AT188"/>
    <mergeCell ref="A184:BL184"/>
    <mergeCell ref="A185:BD185"/>
    <mergeCell ref="A186:F187"/>
    <mergeCell ref="G186:S187"/>
    <mergeCell ref="T186:Z187"/>
    <mergeCell ref="AA186:AO186"/>
    <mergeCell ref="AP186:BD186"/>
    <mergeCell ref="AA187:AE187"/>
    <mergeCell ref="AF187:AJ187"/>
    <mergeCell ref="AK187:AO187"/>
    <mergeCell ref="AP181:AT181"/>
    <mergeCell ref="AU181:AY181"/>
    <mergeCell ref="AZ181:BD181"/>
    <mergeCell ref="BE181:BI181"/>
    <mergeCell ref="BJ181:BN181"/>
    <mergeCell ref="BO181:BS181"/>
    <mergeCell ref="A181:F181"/>
    <mergeCell ref="G181:S181"/>
    <mergeCell ref="T181:Z181"/>
    <mergeCell ref="AA181:AE181"/>
    <mergeCell ref="AF181:AJ181"/>
    <mergeCell ref="AK181:AO181"/>
    <mergeCell ref="AP180:AT180"/>
    <mergeCell ref="AU180:AY180"/>
    <mergeCell ref="AZ180:BD180"/>
    <mergeCell ref="BE180:BI180"/>
    <mergeCell ref="BJ180:BN180"/>
    <mergeCell ref="BO180:BS180"/>
    <mergeCell ref="A180:F180"/>
    <mergeCell ref="G180:S180"/>
    <mergeCell ref="T180:Z180"/>
    <mergeCell ref="AA180:AE180"/>
    <mergeCell ref="AF180:AJ180"/>
    <mergeCell ref="AK180:AO180"/>
    <mergeCell ref="AP179:AT179"/>
    <mergeCell ref="AU179:AY179"/>
    <mergeCell ref="AZ179:BD179"/>
    <mergeCell ref="BE179:BI179"/>
    <mergeCell ref="BJ179:BN179"/>
    <mergeCell ref="BO179:BS179"/>
    <mergeCell ref="A179:F179"/>
    <mergeCell ref="G179:S179"/>
    <mergeCell ref="T179:Z179"/>
    <mergeCell ref="AA179:AE179"/>
    <mergeCell ref="AF179:AJ179"/>
    <mergeCell ref="AK179:AO179"/>
    <mergeCell ref="AP178:AT178"/>
    <mergeCell ref="AU178:AY178"/>
    <mergeCell ref="AZ178:BD178"/>
    <mergeCell ref="BE178:BI178"/>
    <mergeCell ref="BJ178:BN178"/>
    <mergeCell ref="BO178:BS178"/>
    <mergeCell ref="A176:BS176"/>
    <mergeCell ref="A177:F178"/>
    <mergeCell ref="G177:S178"/>
    <mergeCell ref="T177:Z178"/>
    <mergeCell ref="AA177:AO177"/>
    <mergeCell ref="AP177:BD177"/>
    <mergeCell ref="BE177:BS177"/>
    <mergeCell ref="AA178:AE178"/>
    <mergeCell ref="AF178:AJ178"/>
    <mergeCell ref="AK178:AO178"/>
    <mergeCell ref="BA170:BC170"/>
    <mergeCell ref="BD170:BF170"/>
    <mergeCell ref="BG170:BI170"/>
    <mergeCell ref="BJ170:BL170"/>
    <mergeCell ref="A174:BL174"/>
    <mergeCell ref="A175:BS175"/>
    <mergeCell ref="AO171:AQ171"/>
    <mergeCell ref="AR171:AT171"/>
    <mergeCell ref="AU171:AW171"/>
    <mergeCell ref="AX171:AZ171"/>
    <mergeCell ref="AI170:AK170"/>
    <mergeCell ref="AL170:AN170"/>
    <mergeCell ref="AO170:AQ170"/>
    <mergeCell ref="AR170:AT170"/>
    <mergeCell ref="AU170:AW170"/>
    <mergeCell ref="AX170:AZ170"/>
    <mergeCell ref="BA169:BC169"/>
    <mergeCell ref="BD169:BF169"/>
    <mergeCell ref="BG169:BI169"/>
    <mergeCell ref="BJ169:BL169"/>
    <mergeCell ref="A170:C170"/>
    <mergeCell ref="D170:V170"/>
    <mergeCell ref="W170:Y170"/>
    <mergeCell ref="Z170:AB170"/>
    <mergeCell ref="AC170:AE170"/>
    <mergeCell ref="AF170:AH170"/>
    <mergeCell ref="AI169:AK169"/>
    <mergeCell ref="AL169:AN169"/>
    <mergeCell ref="AO169:AQ169"/>
    <mergeCell ref="AR169:AT169"/>
    <mergeCell ref="AU169:AW169"/>
    <mergeCell ref="AX169:AZ169"/>
    <mergeCell ref="BA168:BC168"/>
    <mergeCell ref="BD168:BF168"/>
    <mergeCell ref="BG168:BI168"/>
    <mergeCell ref="BJ168:BL168"/>
    <mergeCell ref="A169:C169"/>
    <mergeCell ref="D169:V169"/>
    <mergeCell ref="W169:Y169"/>
    <mergeCell ref="Z169:AB169"/>
    <mergeCell ref="AC169:AE169"/>
    <mergeCell ref="AF169:AH169"/>
    <mergeCell ref="AI168:AK168"/>
    <mergeCell ref="AL168:AN168"/>
    <mergeCell ref="AO168:AQ168"/>
    <mergeCell ref="AR168:AT168"/>
    <mergeCell ref="AU168:AW168"/>
    <mergeCell ref="AX168:AZ168"/>
    <mergeCell ref="A168:C168"/>
    <mergeCell ref="D168:V168"/>
    <mergeCell ref="W168:Y168"/>
    <mergeCell ref="Z168:AB168"/>
    <mergeCell ref="AC168:AE168"/>
    <mergeCell ref="AF168:AH168"/>
    <mergeCell ref="BJ166:BL167"/>
    <mergeCell ref="W167:Y167"/>
    <mergeCell ref="Z167:AB167"/>
    <mergeCell ref="AC167:AE167"/>
    <mergeCell ref="AF167:AH167"/>
    <mergeCell ref="AI167:AK167"/>
    <mergeCell ref="AL167:AN167"/>
    <mergeCell ref="AO167:AQ167"/>
    <mergeCell ref="AR167:AT167"/>
    <mergeCell ref="BG165:BL165"/>
    <mergeCell ref="W166:AB166"/>
    <mergeCell ref="AC166:AH166"/>
    <mergeCell ref="AI166:AN166"/>
    <mergeCell ref="AO166:AT166"/>
    <mergeCell ref="AU166:AW167"/>
    <mergeCell ref="AX166:AZ167"/>
    <mergeCell ref="BA166:BC167"/>
    <mergeCell ref="BD166:BF167"/>
    <mergeCell ref="BG166:BI167"/>
    <mergeCell ref="A165:C167"/>
    <mergeCell ref="D165:V167"/>
    <mergeCell ref="W165:AH165"/>
    <mergeCell ref="AI165:AT165"/>
    <mergeCell ref="AU165:AZ165"/>
    <mergeCell ref="BA165:BF165"/>
    <mergeCell ref="AT160:AX160"/>
    <mergeCell ref="AY160:BC160"/>
    <mergeCell ref="BD160:BH160"/>
    <mergeCell ref="BI160:BM160"/>
    <mergeCell ref="BN160:BR160"/>
    <mergeCell ref="A164:BL164"/>
    <mergeCell ref="AT161:AX161"/>
    <mergeCell ref="AY161:BC161"/>
    <mergeCell ref="BD161:BH161"/>
    <mergeCell ref="BI161:BM161"/>
    <mergeCell ref="A160:T160"/>
    <mergeCell ref="U160:Y160"/>
    <mergeCell ref="Z160:AD160"/>
    <mergeCell ref="AE160:AI160"/>
    <mergeCell ref="AJ160:AN160"/>
    <mergeCell ref="AO160:AS160"/>
    <mergeCell ref="AO159:AS159"/>
    <mergeCell ref="AT159:AX159"/>
    <mergeCell ref="AY159:BC159"/>
    <mergeCell ref="BD159:BH159"/>
    <mergeCell ref="BI159:BM159"/>
    <mergeCell ref="BN159:BR159"/>
    <mergeCell ref="AT158:AX158"/>
    <mergeCell ref="AY158:BC158"/>
    <mergeCell ref="BD158:BH158"/>
    <mergeCell ref="BI158:BM158"/>
    <mergeCell ref="BN158:BR158"/>
    <mergeCell ref="A159:T159"/>
    <mergeCell ref="U159:Y159"/>
    <mergeCell ref="Z159:AD159"/>
    <mergeCell ref="AE159:AI159"/>
    <mergeCell ref="AJ159:AN159"/>
    <mergeCell ref="A158:T158"/>
    <mergeCell ref="U158:Y158"/>
    <mergeCell ref="Z158:AD158"/>
    <mergeCell ref="AE158:AI158"/>
    <mergeCell ref="AJ158:AN158"/>
    <mergeCell ref="AO158:AS158"/>
    <mergeCell ref="AO157:AS157"/>
    <mergeCell ref="AT157:AX157"/>
    <mergeCell ref="AY157:BC157"/>
    <mergeCell ref="BD157:BH157"/>
    <mergeCell ref="BI157:BM157"/>
    <mergeCell ref="BN157:BR157"/>
    <mergeCell ref="A156:T157"/>
    <mergeCell ref="U156:AD156"/>
    <mergeCell ref="AE156:AN156"/>
    <mergeCell ref="AO156:AX156"/>
    <mergeCell ref="AY156:BH156"/>
    <mergeCell ref="BI156:BR156"/>
    <mergeCell ref="U157:Y157"/>
    <mergeCell ref="Z157:AD157"/>
    <mergeCell ref="AE157:AI157"/>
    <mergeCell ref="AJ157:AN157"/>
    <mergeCell ref="AP140:AT140"/>
    <mergeCell ref="AU140:AY140"/>
    <mergeCell ref="AZ140:BD140"/>
    <mergeCell ref="BE140:BI140"/>
    <mergeCell ref="A154:BL154"/>
    <mergeCell ref="A155:BR155"/>
    <mergeCell ref="AP141:AT141"/>
    <mergeCell ref="AU141:AY141"/>
    <mergeCell ref="AZ141:BD141"/>
    <mergeCell ref="BE141:BI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BT121:BX121"/>
    <mergeCell ref="A135:BL135"/>
    <mergeCell ref="A136:C137"/>
    <mergeCell ref="D136:P137"/>
    <mergeCell ref="Q136:U137"/>
    <mergeCell ref="V136:AE137"/>
    <mergeCell ref="AF136:AT136"/>
    <mergeCell ref="AU136:BI136"/>
    <mergeCell ref="AF137:AJ137"/>
    <mergeCell ref="AK137:AO137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A119:C119"/>
    <mergeCell ref="D119:P119"/>
    <mergeCell ref="Q119:U119"/>
    <mergeCell ref="V119:AE119"/>
    <mergeCell ref="AF119:AJ119"/>
    <mergeCell ref="AK119:AO119"/>
    <mergeCell ref="BJ117:BX117"/>
    <mergeCell ref="AF118:AJ118"/>
    <mergeCell ref="AK118:AO118"/>
    <mergeCell ref="AP118:AT118"/>
    <mergeCell ref="AU118:AY118"/>
    <mergeCell ref="AZ118:BD118"/>
    <mergeCell ref="BE118:BI118"/>
    <mergeCell ref="BJ118:BN118"/>
    <mergeCell ref="BO118:BS118"/>
    <mergeCell ref="BT118:BX118"/>
    <mergeCell ref="A117:C118"/>
    <mergeCell ref="D117:P118"/>
    <mergeCell ref="Q117:U118"/>
    <mergeCell ref="V117:AE118"/>
    <mergeCell ref="AF117:AT117"/>
    <mergeCell ref="AU117:BI117"/>
    <mergeCell ref="AO105:AS105"/>
    <mergeCell ref="AT105:AX105"/>
    <mergeCell ref="AY105:BC105"/>
    <mergeCell ref="BD105:BH105"/>
    <mergeCell ref="A115:BL115"/>
    <mergeCell ref="A116:BL116"/>
    <mergeCell ref="AT106:AX106"/>
    <mergeCell ref="AY106:BC106"/>
    <mergeCell ref="BD106:BH106"/>
    <mergeCell ref="A107:C107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103:C103"/>
    <mergeCell ref="D103:T103"/>
    <mergeCell ref="U103:Y103"/>
    <mergeCell ref="Z103:AD103"/>
    <mergeCell ref="AE103:AI103"/>
    <mergeCell ref="AJ103:AN103"/>
    <mergeCell ref="AE102:AI102"/>
    <mergeCell ref="AJ102:AN102"/>
    <mergeCell ref="AO102:AS102"/>
    <mergeCell ref="AT102:AX102"/>
    <mergeCell ref="AY102:BC102"/>
    <mergeCell ref="BD102:BH102"/>
    <mergeCell ref="BQ90:BT90"/>
    <mergeCell ref="BU90:BY90"/>
    <mergeCell ref="A99:BL99"/>
    <mergeCell ref="A100:BH100"/>
    <mergeCell ref="A101:C102"/>
    <mergeCell ref="D101:T102"/>
    <mergeCell ref="U101:AN101"/>
    <mergeCell ref="AO101:BH101"/>
    <mergeCell ref="U102:Y102"/>
    <mergeCell ref="Z102:AD102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70 A105">
    <cfRule type="cellIs" dxfId="66" priority="71" stopIfTrue="1" operator="equal">
      <formula>A89</formula>
    </cfRule>
  </conditionalFormatting>
  <conditionalFormatting sqref="A121:C121 A140:C140">
    <cfRule type="cellIs" dxfId="65" priority="72" stopIfTrue="1" operator="equal">
      <formula>A120</formula>
    </cfRule>
    <cfRule type="cellIs" dxfId="64" priority="73" stopIfTrue="1" operator="equal">
      <formula>0</formula>
    </cfRule>
  </conditionalFormatting>
  <conditionalFormatting sqref="A91">
    <cfRule type="cellIs" dxfId="63" priority="70" stopIfTrue="1" operator="equal">
      <formula>A90</formula>
    </cfRule>
  </conditionalFormatting>
  <conditionalFormatting sqref="A92">
    <cfRule type="cellIs" dxfId="62" priority="69" stopIfTrue="1" operator="equal">
      <formula>A91</formula>
    </cfRule>
  </conditionalFormatting>
  <conditionalFormatting sqref="A93">
    <cfRule type="cellIs" dxfId="61" priority="68" stopIfTrue="1" operator="equal">
      <formula>A92</formula>
    </cfRule>
  </conditionalFormatting>
  <conditionalFormatting sqref="A94">
    <cfRule type="cellIs" dxfId="60" priority="67" stopIfTrue="1" operator="equal">
      <formula>A93</formula>
    </cfRule>
  </conditionalFormatting>
  <conditionalFormatting sqref="A95">
    <cfRule type="cellIs" dxfId="59" priority="66" stopIfTrue="1" operator="equal">
      <formula>A94</formula>
    </cfRule>
  </conditionalFormatting>
  <conditionalFormatting sqref="A96">
    <cfRule type="cellIs" dxfId="58" priority="65" stopIfTrue="1" operator="equal">
      <formula>A95</formula>
    </cfRule>
  </conditionalFormatting>
  <conditionalFormatting sqref="A97">
    <cfRule type="cellIs" dxfId="57" priority="64" stopIfTrue="1" operator="equal">
      <formula>A96</formula>
    </cfRule>
  </conditionalFormatting>
  <conditionalFormatting sqref="A113">
    <cfRule type="cellIs" dxfId="56" priority="75" stopIfTrue="1" operator="equal">
      <formula>A105</formula>
    </cfRule>
  </conditionalFormatting>
  <conditionalFormatting sqref="A106">
    <cfRule type="cellIs" dxfId="55" priority="62" stopIfTrue="1" operator="equal">
      <formula>A105</formula>
    </cfRule>
  </conditionalFormatting>
  <conditionalFormatting sqref="A107">
    <cfRule type="cellIs" dxfId="54" priority="61" stopIfTrue="1" operator="equal">
      <formula>A106</formula>
    </cfRule>
  </conditionalFormatting>
  <conditionalFormatting sqref="A108">
    <cfRule type="cellIs" dxfId="53" priority="60" stopIfTrue="1" operator="equal">
      <formula>A107</formula>
    </cfRule>
  </conditionalFormatting>
  <conditionalFormatting sqref="A109">
    <cfRule type="cellIs" dxfId="52" priority="59" stopIfTrue="1" operator="equal">
      <formula>A108</formula>
    </cfRule>
  </conditionalFormatting>
  <conditionalFormatting sqref="A110">
    <cfRule type="cellIs" dxfId="51" priority="58" stopIfTrue="1" operator="equal">
      <formula>A109</formula>
    </cfRule>
  </conditionalFormatting>
  <conditionalFormatting sqref="A111">
    <cfRule type="cellIs" dxfId="50" priority="57" stopIfTrue="1" operator="equal">
      <formula>A110</formula>
    </cfRule>
  </conditionalFormatting>
  <conditionalFormatting sqref="A112">
    <cfRule type="cellIs" dxfId="49" priority="56" stopIfTrue="1" operator="equal">
      <formula>A111</formula>
    </cfRule>
  </conditionalFormatting>
  <conditionalFormatting sqref="A171">
    <cfRule type="cellIs" dxfId="48" priority="2" stopIfTrue="1" operator="equal">
      <formula>A170</formula>
    </cfRule>
  </conditionalFormatting>
  <conditionalFormatting sqref="A122:C122">
    <cfRule type="cellIs" dxfId="47" priority="53" stopIfTrue="1" operator="equal">
      <formula>A121</formula>
    </cfRule>
    <cfRule type="cellIs" dxfId="46" priority="54" stopIfTrue="1" operator="equal">
      <formula>0</formula>
    </cfRule>
  </conditionalFormatting>
  <conditionalFormatting sqref="A123:C123">
    <cfRule type="cellIs" dxfId="45" priority="51" stopIfTrue="1" operator="equal">
      <formula>A122</formula>
    </cfRule>
    <cfRule type="cellIs" dxfId="44" priority="52" stopIfTrue="1" operator="equal">
      <formula>0</formula>
    </cfRule>
  </conditionalFormatting>
  <conditionalFormatting sqref="A124:C124">
    <cfRule type="cellIs" dxfId="43" priority="49" stopIfTrue="1" operator="equal">
      <formula>A123</formula>
    </cfRule>
    <cfRule type="cellIs" dxfId="42" priority="50" stopIfTrue="1" operator="equal">
      <formula>0</formula>
    </cfRule>
  </conditionalFormatting>
  <conditionalFormatting sqref="A125:C125">
    <cfRule type="cellIs" dxfId="41" priority="47" stopIfTrue="1" operator="equal">
      <formula>A124</formula>
    </cfRule>
    <cfRule type="cellIs" dxfId="40" priority="48" stopIfTrue="1" operator="equal">
      <formula>0</formula>
    </cfRule>
  </conditionalFormatting>
  <conditionalFormatting sqref="A126:C126">
    <cfRule type="cellIs" dxfId="39" priority="45" stopIfTrue="1" operator="equal">
      <formula>A125</formula>
    </cfRule>
    <cfRule type="cellIs" dxfId="38" priority="46" stopIfTrue="1" operator="equal">
      <formula>0</formula>
    </cfRule>
  </conditionalFormatting>
  <conditionalFormatting sqref="A127:C127">
    <cfRule type="cellIs" dxfId="37" priority="43" stopIfTrue="1" operator="equal">
      <formula>A126</formula>
    </cfRule>
    <cfRule type="cellIs" dxfId="36" priority="44" stopIfTrue="1" operator="equal">
      <formula>0</formula>
    </cfRule>
  </conditionalFormatting>
  <conditionalFormatting sqref="A128:C128">
    <cfRule type="cellIs" dxfId="35" priority="41" stopIfTrue="1" operator="equal">
      <formula>A127</formula>
    </cfRule>
    <cfRule type="cellIs" dxfId="34" priority="42" stopIfTrue="1" operator="equal">
      <formula>0</formula>
    </cfRule>
  </conditionalFormatting>
  <conditionalFormatting sqref="A129:C129">
    <cfRule type="cellIs" dxfId="33" priority="39" stopIfTrue="1" operator="equal">
      <formula>A128</formula>
    </cfRule>
    <cfRule type="cellIs" dxfId="32" priority="40" stopIfTrue="1" operator="equal">
      <formula>0</formula>
    </cfRule>
  </conditionalFormatting>
  <conditionalFormatting sqref="A130:C130">
    <cfRule type="cellIs" dxfId="31" priority="37" stopIfTrue="1" operator="equal">
      <formula>A129</formula>
    </cfRule>
    <cfRule type="cellIs" dxfId="30" priority="38" stopIfTrue="1" operator="equal">
      <formula>0</formula>
    </cfRule>
  </conditionalFormatting>
  <conditionalFormatting sqref="A131:C131">
    <cfRule type="cellIs" dxfId="29" priority="35" stopIfTrue="1" operator="equal">
      <formula>A130</formula>
    </cfRule>
    <cfRule type="cellIs" dxfId="28" priority="36" stopIfTrue="1" operator="equal">
      <formula>0</formula>
    </cfRule>
  </conditionalFormatting>
  <conditionalFormatting sqref="A132:C132">
    <cfRule type="cellIs" dxfId="27" priority="33" stopIfTrue="1" operator="equal">
      <formula>A131</formula>
    </cfRule>
    <cfRule type="cellIs" dxfId="26" priority="34" stopIfTrue="1" operator="equal">
      <formula>0</formula>
    </cfRule>
  </conditionalFormatting>
  <conditionalFormatting sqref="A133:C133">
    <cfRule type="cellIs" dxfId="25" priority="31" stopIfTrue="1" operator="equal">
      <formula>A132</formula>
    </cfRule>
    <cfRule type="cellIs" dxfId="24" priority="32" stopIfTrue="1" operator="equal">
      <formula>0</formula>
    </cfRule>
  </conditionalFormatting>
  <conditionalFormatting sqref="A141:C141">
    <cfRule type="cellIs" dxfId="23" priority="27" stopIfTrue="1" operator="equal">
      <formula>A140</formula>
    </cfRule>
    <cfRule type="cellIs" dxfId="22" priority="28" stopIfTrue="1" operator="equal">
      <formula>0</formula>
    </cfRule>
  </conditionalFormatting>
  <conditionalFormatting sqref="A142:C142">
    <cfRule type="cellIs" dxfId="21" priority="25" stopIfTrue="1" operator="equal">
      <formula>A141</formula>
    </cfRule>
    <cfRule type="cellIs" dxfId="20" priority="26" stopIfTrue="1" operator="equal">
      <formula>0</formula>
    </cfRule>
  </conditionalFormatting>
  <conditionalFormatting sqref="A143:C143">
    <cfRule type="cellIs" dxfId="19" priority="23" stopIfTrue="1" operator="equal">
      <formula>A142</formula>
    </cfRule>
    <cfRule type="cellIs" dxfId="18" priority="24" stopIfTrue="1" operator="equal">
      <formula>0</formula>
    </cfRule>
  </conditionalFormatting>
  <conditionalFormatting sqref="A144:C144">
    <cfRule type="cellIs" dxfId="17" priority="21" stopIfTrue="1" operator="equal">
      <formula>A143</formula>
    </cfRule>
    <cfRule type="cellIs" dxfId="16" priority="22" stopIfTrue="1" operator="equal">
      <formula>0</formula>
    </cfRule>
  </conditionalFormatting>
  <conditionalFormatting sqref="A145:C145">
    <cfRule type="cellIs" dxfId="15" priority="19" stopIfTrue="1" operator="equal">
      <formula>A144</formula>
    </cfRule>
    <cfRule type="cellIs" dxfId="14" priority="20" stopIfTrue="1" operator="equal">
      <formula>0</formula>
    </cfRule>
  </conditionalFormatting>
  <conditionalFormatting sqref="A146:C146">
    <cfRule type="cellIs" dxfId="13" priority="17" stopIfTrue="1" operator="equal">
      <formula>A145</formula>
    </cfRule>
    <cfRule type="cellIs" dxfId="12" priority="18" stopIfTrue="1" operator="equal">
      <formula>0</formula>
    </cfRule>
  </conditionalFormatting>
  <conditionalFormatting sqref="A147:C147">
    <cfRule type="cellIs" dxfId="11" priority="15" stopIfTrue="1" operator="equal">
      <formula>A146</formula>
    </cfRule>
    <cfRule type="cellIs" dxfId="10" priority="16" stopIfTrue="1" operator="equal">
      <formula>0</formula>
    </cfRule>
  </conditionalFormatting>
  <conditionalFormatting sqref="A148:C148">
    <cfRule type="cellIs" dxfId="9" priority="13" stopIfTrue="1" operator="equal">
      <formula>A147</formula>
    </cfRule>
    <cfRule type="cellIs" dxfId="8" priority="14" stopIfTrue="1" operator="equal">
      <formula>0</formula>
    </cfRule>
  </conditionalFormatting>
  <conditionalFormatting sqref="A149:C149">
    <cfRule type="cellIs" dxfId="7" priority="11" stopIfTrue="1" operator="equal">
      <formula>A148</formula>
    </cfRule>
    <cfRule type="cellIs" dxfId="6" priority="12" stopIfTrue="1" operator="equal">
      <formula>0</formula>
    </cfRule>
  </conditionalFormatting>
  <conditionalFormatting sqref="A150:C150">
    <cfRule type="cellIs" dxfId="5" priority="9" stopIfTrue="1" operator="equal">
      <formula>A149</formula>
    </cfRule>
    <cfRule type="cellIs" dxfId="4" priority="10" stopIfTrue="1" operator="equal">
      <formula>0</formula>
    </cfRule>
  </conditionalFormatting>
  <conditionalFormatting sqref="A151:C151">
    <cfRule type="cellIs" dxfId="3" priority="7" stopIfTrue="1" operator="equal">
      <formula>A150</formula>
    </cfRule>
    <cfRule type="cellIs" dxfId="2" priority="8" stopIfTrue="1" operator="equal">
      <formula>0</formula>
    </cfRule>
  </conditionalFormatting>
  <conditionalFormatting sqref="A152:C152">
    <cfRule type="cellIs" dxfId="1" priority="5" stopIfTrue="1" operator="equal">
      <formula>A151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КПК0112111</vt:lpstr>
      <vt:lpstr>'Додаток2 КПК0112111'!Область_печати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2021-11-26T13:10:00Z</dcterms:modified>
</cp:coreProperties>
</file>