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924C4DA6-8F34-40BA-98BD-C106F2A3200D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6030" sheetId="6" r:id="rId1"/>
  </sheets>
  <definedNames>
    <definedName name="_xlnm.Print_Area" localSheetId="0">'Додаток2 КПК0116030'!$A$1:$BY$224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01" i="6" l="1"/>
  <c r="AT201" i="6"/>
  <c r="AJ201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D114" i="6"/>
  <c r="AJ114" i="6"/>
  <c r="BD113" i="6"/>
  <c r="AJ113" i="6"/>
  <c r="BD112" i="6"/>
  <c r="AJ112" i="6"/>
  <c r="BD111" i="6"/>
  <c r="AJ111" i="6"/>
  <c r="BD110" i="6"/>
  <c r="AJ110" i="6"/>
  <c r="BD109" i="6"/>
  <c r="AJ109" i="6"/>
  <c r="BU101" i="6"/>
  <c r="BB101" i="6"/>
  <c r="AI101" i="6"/>
  <c r="BU100" i="6"/>
  <c r="BB100" i="6"/>
  <c r="AI100" i="6"/>
  <c r="BU99" i="6"/>
  <c r="BB99" i="6"/>
  <c r="AI99" i="6"/>
  <c r="BU98" i="6"/>
  <c r="BB98" i="6"/>
  <c r="AI98" i="6"/>
  <c r="BU97" i="6"/>
  <c r="BB97" i="6"/>
  <c r="AI97" i="6"/>
  <c r="BU96" i="6"/>
  <c r="BB96" i="6"/>
  <c r="AI96" i="6"/>
  <c r="BG86" i="6"/>
  <c r="AM86" i="6"/>
  <c r="BG78" i="6"/>
  <c r="AM78" i="6"/>
  <c r="BG77" i="6"/>
  <c r="AM77" i="6"/>
  <c r="BG76" i="6"/>
  <c r="AM76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<sst xmlns="http://schemas.openxmlformats.org/spreadsheetml/2006/main" count="672" uniqueCount="240">
  <si>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</si>
  <si>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</si>
  <si>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</si>
  <si>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</si>
  <si>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</si>
  <si>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</si>
  <si>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</si>
  <si>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</si>
  <si>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</si>
  <si>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</si>
  <si>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</si>
  <si>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</si>
  <si>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</si>
  <si>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</si>
  <si>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</si>
  <si>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</si>
  <si>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</si>
  <si>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</si>
  <si>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</si>
  <si>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</si>
  <si>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</si>
  <si>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</si>
  <si>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</si>
  <si>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</si>
  <si>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</si>
  <si>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</si>
  <si>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</si>
  <si>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</si>
  <si>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</si>
  <si>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</si>
  <si>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</si>
  <si>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</si>
  <si>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</si>
  <si>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</si>
  <si>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</si>
  <si>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</si>
  <si>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</si>
  <si>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</si>
  <si>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</si>
  <si>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</si>
  <si>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</si>
  <si>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</si>
  <si>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</si>
  <si>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</si>
  <si>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</si>
  <si>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</si>
  <si>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</si>
  <si>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</si>
  <si>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</si>
  <si>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</si>
  <si>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</si>
  <si>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</si>
  <si>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</si>
  <si>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</si>
  <si>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</si>
  <si>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</si>
  <si>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</si>
  <si>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</si>
  <si>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</si>
  <si>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</si>
  <si>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</si>
  <si>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</si>
  <si>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</si>
  <si>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</si>
  <si>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</si>
  <si>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</si>
  <si>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</si>
  <si>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</si>
  <si>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</si>
  <si>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</si>
  <si>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</si>
  <si>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</si>
  <si>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</si>
  <si>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</si>
  <si>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</si>
  <si>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</si>
  <si>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</si>
  <si>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</si>
  <si>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</si>
  <si>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</si>
  <si>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</si>
  <si>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</si>
  <si>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</si>
  <si>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</si>
  <si>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</si>
  <si>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</si>
  <si>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</si>
  <si>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</si>
  <si>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</si>
  <si>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</si>
  <si>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</si>
  <si>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</si>
  <si>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</si>
  <si>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</si>
  <si>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</si>
  <si>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</si>
  <si>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</si>
  <si>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</si>
  <si>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</si>
  <si>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</si>
  <si>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</si>
  <si>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</si>
  <si>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</si>
  <si>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</si>
  <si>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</si>
  <si>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</si>
  <si>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</si>
  <si>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</si>
  <si>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</si>
  <si>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</si>
  <si>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</si>
  <si>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</si>
  <si>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</si>
  <si>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</si>
  <si>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</si>
  <si>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</si>
  <si>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</si>
  <si>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</si>
  <si>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</si>
  <si>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</si>
  <si>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</si>
  <si>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</si>
  <si>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</si>
  <si>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</si>
  <si>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</si>
  <si>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</si>
  <si>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</si>
  <si>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</si>
  <si>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</si>
  <si>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</si>
  <si>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</si>
  <si>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</si>
  <si>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</si>
  <si>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</si>
  <si>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</si>
  <si>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</si>
  <si>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</si>
  <si>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</si>
  <si>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</si>
  <si>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</si>
  <si>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</si>
  <si>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</si>
  <si>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</si>
  <si>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</si>
  <si>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</si>
  <si>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</si>
  <si>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</si>
  <si>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</si>
  <si>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</si>
  <si>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</si>
  <si>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</si>
  <si>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</si>
  <si>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</si>
  <si>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</si>
  <si>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</si>
  <si>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</si>
  <si>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</si>
  <si>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</si>
  <si>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</si>
  <si>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</si>
  <si>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</si>
  <si>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</si>
  <si>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</si>
  <si>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</si>
  <si>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</si>
  <si>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</si>
  <si>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</si>
  <si>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</si>
  <si>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</si>
  <si>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</si>
  <si>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</si>
  <si>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</si>
  <si>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</si>
  <si>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</si>
  <si>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</si>
  <si>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</si>
  <si>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</si>
  <si>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</si>
  <si>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</si>
  <si>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</si>
  <si>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Оплата послуг ( крім комунальних 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</si>
  <si>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</si>
  <si>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</si>
  <si>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</si>
  <si>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соціально-економічного та культурного розвитку Черкаської територіальної громади на 2021 рік</t>
  </si>
  <si>
    <t>рішення сесії Черкаської селищної ради від 24.12.2020 року № 10-03/VIII</t>
  </si>
  <si>
    <t>Підвищення рівня благоустрою громади</t>
  </si>
  <si>
    <t>Забезпечення утримання в належному технічному стані об`єктів дорожнього господарства; Проведення поточного ремонту об`єктів транспортної інфраструктури; Проведення капітального ремонту об`єктів транспортної інфраструктури; Забезпечення облаштування та утримання окремої території (парку, скверу тощо); Збереження та утримання на належному рівні зеленої зони населеного пункту та поліпшення його екологічних умов; Утримання в належному стані земель водного фонду (пляжів, зон відпочинку тощо ); Покращення зовнішнього вигляду та санітарного стану населених пунктів (організація роботи по прибиранню населених пунктів тощо); Забезпечення якісного зовнішнього освітлення вулиць</t>
  </si>
  <si>
    <t>Бюджетний кодекс України, ЗУ "Про благоустрій населених пунктів", наказ Державного Комітету України з питань житлово-комунального господарства "Про затвердження Порядку проведення ремонту та утримання об'єктів благоустрою населених пунктів", "Програма соціально-економічного та культурного розвитку Черкаської територіальної громади на 2021 рік" зі змінами, затверджена рішенням Черкаської селищної ради  від 24.12.2020 року № 10-03/VIII,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</si>
  <si>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6 647 00,00 грн., касові видатки в загальній сумі склали 4 893 132,01 грн., що складає 73,6%.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</si>
  <si>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</si>
  <si>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</si>
  <si>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</si>
  <si>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</si>
  <si>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</si>
  <si>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</si>
  <si>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</si>
  <si>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</si>
  <si>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</si>
  <si>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</si>
  <si>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</si>
  <si>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</si>
  <si>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</si>
  <si>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</si>
  <si>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</si>
  <si>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</si>
  <si>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</si>
  <si>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</si>
  <si>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</si>
  <si>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</si>
  <si>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</si>
  <si>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</si>
  <si>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</si>
  <si>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</si>
  <si>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</si>
  <si>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</si>
  <si>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</si>
  <si>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</si>
  <si>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</si>
  <si>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</si>
  <si>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</si>
  <si>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</si>
  <si>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</si>
  <si>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</si>
  <si>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</si>
  <si>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</si>
  <si>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</si>
  <si>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</si>
  <si>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</si>
  <si>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</si>
  <si>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</si>
  <si>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</si>
  <si>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</si>
  <si>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</si>
  <si>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</si>
  <si>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(0)(1)(1)(6)(0)(3)(0)</t>
  </si>
  <si>
    <t>(6)(0)(3)(0)</t>
  </si>
  <si>
    <t>(0)(6)(2)(0)</t>
  </si>
  <si>
    <t>Організація благоустрою населених пунктів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</si>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</sst>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5" t="s">
        <v>191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35" t="s">
        <v>190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0" t="s">
        <v>196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191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35" t="s">
        <v>239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0" t="s">
        <v>196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235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1" t="s">
        <v>238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197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3" t="s">
        <v>186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45" customHeight="1" x14ac:dyDescent="0.2">
      <c r="A18" s="123" t="s">
        <v>187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3" t="s">
        <v>188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208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12.7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>
        <v>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>
        <v>8647000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8647000</v>
      </c>
      <c r="BC30" s="98"/>
      <c r="BD30" s="98"/>
      <c r="BE30" s="98"/>
      <c r="BF30" s="99"/>
      <c r="BG30" s="97">
        <v>5979000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5979000</v>
      </c>
      <c r="BV30" s="98"/>
      <c r="BW30" s="98"/>
      <c r="BX30" s="98"/>
      <c r="BY30" s="99"/>
      <c r="CA30" s="100" t="s">
        <v>22</v>
      </c>
    </row>
    <row r="31" spans="1:79" s="100" customFormat="1" ht="25.5" customHeight="1" x14ac:dyDescent="0.2">
      <c r="A31" s="90"/>
      <c r="B31" s="91"/>
      <c r="C31" s="91"/>
      <c r="D31" s="92"/>
      <c r="E31" s="93" t="s">
        <v>174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0</v>
      </c>
      <c r="AA31" s="96"/>
      <c r="AB31" s="96"/>
      <c r="AC31" s="96"/>
      <c r="AD31" s="96"/>
      <c r="AE31" s="97">
        <v>0</v>
      </c>
      <c r="AF31" s="98"/>
      <c r="AG31" s="98"/>
      <c r="AH31" s="99"/>
      <c r="AI31" s="97">
        <f>IF(ISNUMBER(U31),U31,0)+IF(ISNUMBER(Z31),Z31,0)</f>
        <v>0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7629000</v>
      </c>
      <c r="AT31" s="98"/>
      <c r="AU31" s="98"/>
      <c r="AV31" s="98"/>
      <c r="AW31" s="99"/>
      <c r="AX31" s="97">
        <v>7629000</v>
      </c>
      <c r="AY31" s="98"/>
      <c r="AZ31" s="98"/>
      <c r="BA31" s="99"/>
      <c r="BB31" s="97">
        <f>IF(ISNUMBER(AN31),AN31,0)+IF(ISNUMBER(AS31),AS31,0)</f>
        <v>7629000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199000</v>
      </c>
      <c r="BM31" s="98"/>
      <c r="BN31" s="98"/>
      <c r="BO31" s="98"/>
      <c r="BP31" s="99"/>
      <c r="BQ31" s="97">
        <v>199000</v>
      </c>
      <c r="BR31" s="98"/>
      <c r="BS31" s="98"/>
      <c r="BT31" s="99"/>
      <c r="BU31" s="97">
        <f>IF(ISNUMBER(BG31),BG31,0)+IF(ISNUMBER(BL31),BL31,0)</f>
        <v>199000</v>
      </c>
      <c r="BV31" s="98"/>
      <c r="BW31" s="98"/>
      <c r="BX31" s="98"/>
      <c r="BY31" s="99"/>
    </row>
    <row r="32" spans="1:79" s="6" customFormat="1" ht="12.75" customHeight="1" x14ac:dyDescent="0.2">
      <c r="A32" s="87"/>
      <c r="B32" s="88"/>
      <c r="C32" s="88"/>
      <c r="D32" s="89"/>
      <c r="E32" s="101" t="s">
        <v>147</v>
      </c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3"/>
      <c r="U32" s="104">
        <v>0</v>
      </c>
      <c r="V32" s="104"/>
      <c r="W32" s="104"/>
      <c r="X32" s="104"/>
      <c r="Y32" s="104"/>
      <c r="Z32" s="104">
        <v>0</v>
      </c>
      <c r="AA32" s="104"/>
      <c r="AB32" s="104"/>
      <c r="AC32" s="104"/>
      <c r="AD32" s="104"/>
      <c r="AE32" s="105">
        <v>0</v>
      </c>
      <c r="AF32" s="106"/>
      <c r="AG32" s="106"/>
      <c r="AH32" s="107"/>
      <c r="AI32" s="105">
        <f>IF(ISNUMBER(U32),U32,0)+IF(ISNUMBER(Z32),Z32,0)</f>
        <v>0</v>
      </c>
      <c r="AJ32" s="106"/>
      <c r="AK32" s="106"/>
      <c r="AL32" s="106"/>
      <c r="AM32" s="107"/>
      <c r="AN32" s="105">
        <v>8647000</v>
      </c>
      <c r="AO32" s="106"/>
      <c r="AP32" s="106"/>
      <c r="AQ32" s="106"/>
      <c r="AR32" s="107"/>
      <c r="AS32" s="105">
        <v>7629000</v>
      </c>
      <c r="AT32" s="106"/>
      <c r="AU32" s="106"/>
      <c r="AV32" s="106"/>
      <c r="AW32" s="107"/>
      <c r="AX32" s="105">
        <v>7629000</v>
      </c>
      <c r="AY32" s="106"/>
      <c r="AZ32" s="106"/>
      <c r="BA32" s="107"/>
      <c r="BB32" s="105">
        <f>IF(ISNUMBER(AN32),AN32,0)+IF(ISNUMBER(AS32),AS32,0)</f>
        <v>16276000</v>
      </c>
      <c r="BC32" s="106"/>
      <c r="BD32" s="106"/>
      <c r="BE32" s="106"/>
      <c r="BF32" s="107"/>
      <c r="BG32" s="105">
        <v>5979000</v>
      </c>
      <c r="BH32" s="106"/>
      <c r="BI32" s="106"/>
      <c r="BJ32" s="106"/>
      <c r="BK32" s="107"/>
      <c r="BL32" s="105">
        <v>199000</v>
      </c>
      <c r="BM32" s="106"/>
      <c r="BN32" s="106"/>
      <c r="BO32" s="106"/>
      <c r="BP32" s="107"/>
      <c r="BQ32" s="105">
        <v>199000</v>
      </c>
      <c r="BR32" s="106"/>
      <c r="BS32" s="106"/>
      <c r="BT32" s="107"/>
      <c r="BU32" s="105">
        <f>IF(ISNUMBER(BG32),BG32,0)+IF(ISNUMBER(BL32),BL32,0)</f>
        <v>6178000</v>
      </c>
      <c r="BV32" s="106"/>
      <c r="BW32" s="106"/>
      <c r="BX32" s="106"/>
      <c r="BY32" s="107"/>
    </row>
    <row r="34" spans="1:79" ht="14.25" customHeight="1" x14ac:dyDescent="0.2">
      <c r="A34" s="80" t="s">
        <v>224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" customHeight="1" x14ac:dyDescent="0.2">
      <c r="A35" s="44" t="s">
        <v>198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220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225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100" customFormat="1" ht="12.75" customHeight="1" x14ac:dyDescent="0.2">
      <c r="A40" s="90"/>
      <c r="B40" s="91"/>
      <c r="C40" s="91"/>
      <c r="D40" s="92"/>
      <c r="E40" s="93" t="s">
        <v>172</v>
      </c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5"/>
      <c r="X40" s="97">
        <v>200000</v>
      </c>
      <c r="Y40" s="98"/>
      <c r="Z40" s="98"/>
      <c r="AA40" s="98"/>
      <c r="AB40" s="99"/>
      <c r="AC40" s="97" t="s">
        <v>173</v>
      </c>
      <c r="AD40" s="98"/>
      <c r="AE40" s="98"/>
      <c r="AF40" s="98"/>
      <c r="AG40" s="99"/>
      <c r="AH40" s="97" t="s">
        <v>173</v>
      </c>
      <c r="AI40" s="98"/>
      <c r="AJ40" s="98"/>
      <c r="AK40" s="98"/>
      <c r="AL40" s="99"/>
      <c r="AM40" s="97">
        <f>IF(ISNUMBER(X40),X40,0)+IF(ISNUMBER(AC40),AC40,0)</f>
        <v>200000</v>
      </c>
      <c r="AN40" s="98"/>
      <c r="AO40" s="98"/>
      <c r="AP40" s="98"/>
      <c r="AQ40" s="99"/>
      <c r="AR40" s="97">
        <v>200000</v>
      </c>
      <c r="AS40" s="98"/>
      <c r="AT40" s="98"/>
      <c r="AU40" s="98"/>
      <c r="AV40" s="99"/>
      <c r="AW40" s="97" t="s">
        <v>173</v>
      </c>
      <c r="AX40" s="98"/>
      <c r="AY40" s="98"/>
      <c r="AZ40" s="98"/>
      <c r="BA40" s="99"/>
      <c r="BB40" s="97" t="s">
        <v>173</v>
      </c>
      <c r="BC40" s="98"/>
      <c r="BD40" s="98"/>
      <c r="BE40" s="98"/>
      <c r="BF40" s="99"/>
      <c r="BG40" s="96">
        <f>IF(ISNUMBER(AR40),AR40,0)+IF(ISNUMBER(AW40),AW40,0)</f>
        <v>200000</v>
      </c>
      <c r="BH40" s="96"/>
      <c r="BI40" s="96"/>
      <c r="BJ40" s="96"/>
      <c r="BK40" s="96"/>
      <c r="CA40" s="100" t="s">
        <v>24</v>
      </c>
    </row>
    <row r="41" spans="1:79" s="100" customFormat="1" ht="25.5" customHeight="1" x14ac:dyDescent="0.2">
      <c r="A41" s="90"/>
      <c r="B41" s="91"/>
      <c r="C41" s="91"/>
      <c r="D41" s="92"/>
      <c r="E41" s="93" t="s">
        <v>174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0</v>
      </c>
      <c r="AD41" s="98"/>
      <c r="AE41" s="98"/>
      <c r="AF41" s="98"/>
      <c r="AG41" s="99"/>
      <c r="AH41" s="97">
        <v>0</v>
      </c>
      <c r="AI41" s="98"/>
      <c r="AJ41" s="98"/>
      <c r="AK41" s="98"/>
      <c r="AL41" s="99"/>
      <c r="AM41" s="97">
        <f>IF(ISNUMBER(X41),X41,0)+IF(ISNUMBER(AC41),AC41,0)</f>
        <v>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0</v>
      </c>
      <c r="AX41" s="98"/>
      <c r="AY41" s="98"/>
      <c r="AZ41" s="98"/>
      <c r="BA41" s="99"/>
      <c r="BB41" s="97">
        <v>0</v>
      </c>
      <c r="BC41" s="98"/>
      <c r="BD41" s="98"/>
      <c r="BE41" s="98"/>
      <c r="BF41" s="99"/>
      <c r="BG41" s="96">
        <f>IF(ISNUMBER(AR41),AR41,0)+IF(ISNUMBER(AW41),AW41,0)</f>
        <v>0</v>
      </c>
      <c r="BH41" s="96"/>
      <c r="BI41" s="96"/>
      <c r="BJ41" s="96"/>
      <c r="BK41" s="96"/>
    </row>
    <row r="42" spans="1:79" s="6" customFormat="1" ht="12.75" customHeight="1" x14ac:dyDescent="0.2">
      <c r="A42" s="87"/>
      <c r="B42" s="88"/>
      <c r="C42" s="88"/>
      <c r="D42" s="89"/>
      <c r="E42" s="101" t="s">
        <v>147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3"/>
      <c r="X42" s="105">
        <v>200000</v>
      </c>
      <c r="Y42" s="106"/>
      <c r="Z42" s="106"/>
      <c r="AA42" s="106"/>
      <c r="AB42" s="107"/>
      <c r="AC42" s="105">
        <v>0</v>
      </c>
      <c r="AD42" s="106"/>
      <c r="AE42" s="106"/>
      <c r="AF42" s="106"/>
      <c r="AG42" s="107"/>
      <c r="AH42" s="105">
        <v>0</v>
      </c>
      <c r="AI42" s="106"/>
      <c r="AJ42" s="106"/>
      <c r="AK42" s="106"/>
      <c r="AL42" s="107"/>
      <c r="AM42" s="105">
        <f>IF(ISNUMBER(X42),X42,0)+IF(ISNUMBER(AC42),AC42,0)</f>
        <v>200000</v>
      </c>
      <c r="AN42" s="106"/>
      <c r="AO42" s="106"/>
      <c r="AP42" s="106"/>
      <c r="AQ42" s="107"/>
      <c r="AR42" s="105">
        <v>200000</v>
      </c>
      <c r="AS42" s="106"/>
      <c r="AT42" s="106"/>
      <c r="AU42" s="106"/>
      <c r="AV42" s="107"/>
      <c r="AW42" s="105">
        <v>0</v>
      </c>
      <c r="AX42" s="106"/>
      <c r="AY42" s="106"/>
      <c r="AZ42" s="106"/>
      <c r="BA42" s="107"/>
      <c r="BB42" s="105">
        <v>0</v>
      </c>
      <c r="BC42" s="106"/>
      <c r="BD42" s="106"/>
      <c r="BE42" s="106"/>
      <c r="BF42" s="107"/>
      <c r="BG42" s="104">
        <f>IF(ISNUMBER(AR42),AR42,0)+IF(ISNUMBER(AW42),AW42,0)</f>
        <v>200000</v>
      </c>
      <c r="BH42" s="104"/>
      <c r="BI42" s="104"/>
      <c r="BJ42" s="104"/>
      <c r="BK42" s="104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210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198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199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202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209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100" customFormat="1" ht="12.75" customHeight="1" x14ac:dyDescent="0.2">
      <c r="A52" s="90">
        <v>2111</v>
      </c>
      <c r="B52" s="91"/>
      <c r="C52" s="91"/>
      <c r="D52" s="92"/>
      <c r="E52" s="93" t="s">
        <v>175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7">
        <v>0</v>
      </c>
      <c r="V52" s="98"/>
      <c r="W52" s="98"/>
      <c r="X52" s="98"/>
      <c r="Y52" s="99"/>
      <c r="Z52" s="97">
        <v>0</v>
      </c>
      <c r="AA52" s="98"/>
      <c r="AB52" s="98"/>
      <c r="AC52" s="98"/>
      <c r="AD52" s="99"/>
      <c r="AE52" s="97">
        <v>0</v>
      </c>
      <c r="AF52" s="98"/>
      <c r="AG52" s="98"/>
      <c r="AH52" s="99"/>
      <c r="AI52" s="97">
        <f>IF(ISNUMBER(U52),U52,0)+IF(ISNUMBER(Z52),Z52,0)</f>
        <v>0</v>
      </c>
      <c r="AJ52" s="98"/>
      <c r="AK52" s="98"/>
      <c r="AL52" s="98"/>
      <c r="AM52" s="99"/>
      <c r="AN52" s="97">
        <v>100000</v>
      </c>
      <c r="AO52" s="98"/>
      <c r="AP52" s="98"/>
      <c r="AQ52" s="98"/>
      <c r="AR52" s="99"/>
      <c r="AS52" s="97">
        <v>0</v>
      </c>
      <c r="AT52" s="98"/>
      <c r="AU52" s="98"/>
      <c r="AV52" s="98"/>
      <c r="AW52" s="99"/>
      <c r="AX52" s="97">
        <v>0</v>
      </c>
      <c r="AY52" s="98"/>
      <c r="AZ52" s="98"/>
      <c r="BA52" s="99"/>
      <c r="BB52" s="97">
        <f>IF(ISNUMBER(AN52),AN52,0)+IF(ISNUMBER(AS52),AS52,0)</f>
        <v>100000</v>
      </c>
      <c r="BC52" s="98"/>
      <c r="BD52" s="98"/>
      <c r="BE52" s="98"/>
      <c r="BF52" s="99"/>
      <c r="BG52" s="97">
        <v>100000</v>
      </c>
      <c r="BH52" s="98"/>
      <c r="BI52" s="98"/>
      <c r="BJ52" s="98"/>
      <c r="BK52" s="99"/>
      <c r="BL52" s="97">
        <v>0</v>
      </c>
      <c r="BM52" s="98"/>
      <c r="BN52" s="98"/>
      <c r="BO52" s="98"/>
      <c r="BP52" s="99"/>
      <c r="BQ52" s="97">
        <v>0</v>
      </c>
      <c r="BR52" s="98"/>
      <c r="BS52" s="98"/>
      <c r="BT52" s="99"/>
      <c r="BU52" s="97">
        <f>IF(ISNUMBER(BG52),BG52,0)+IF(ISNUMBER(BL52),BL52,0)</f>
        <v>100000</v>
      </c>
      <c r="BV52" s="98"/>
      <c r="BW52" s="98"/>
      <c r="BX52" s="98"/>
      <c r="BY52" s="99"/>
      <c r="CA52" s="100" t="s">
        <v>26</v>
      </c>
    </row>
    <row r="53" spans="1:79" s="100" customFormat="1" ht="12.75" customHeight="1" x14ac:dyDescent="0.2">
      <c r="A53" s="90">
        <v>2120</v>
      </c>
      <c r="B53" s="91"/>
      <c r="C53" s="91"/>
      <c r="D53" s="92"/>
      <c r="E53" s="93" t="s">
        <v>176</v>
      </c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5"/>
      <c r="U53" s="97">
        <v>0</v>
      </c>
      <c r="V53" s="98"/>
      <c r="W53" s="98"/>
      <c r="X53" s="98"/>
      <c r="Y53" s="99"/>
      <c r="Z53" s="97">
        <v>0</v>
      </c>
      <c r="AA53" s="98"/>
      <c r="AB53" s="98"/>
      <c r="AC53" s="98"/>
      <c r="AD53" s="99"/>
      <c r="AE53" s="97">
        <v>0</v>
      </c>
      <c r="AF53" s="98"/>
      <c r="AG53" s="98"/>
      <c r="AH53" s="99"/>
      <c r="AI53" s="97">
        <f>IF(ISNUMBER(U53),U53,0)+IF(ISNUMBER(Z53),Z53,0)</f>
        <v>0</v>
      </c>
      <c r="AJ53" s="98"/>
      <c r="AK53" s="98"/>
      <c r="AL53" s="98"/>
      <c r="AM53" s="99"/>
      <c r="AN53" s="97">
        <v>22000</v>
      </c>
      <c r="AO53" s="98"/>
      <c r="AP53" s="98"/>
      <c r="AQ53" s="98"/>
      <c r="AR53" s="99"/>
      <c r="AS53" s="97">
        <v>0</v>
      </c>
      <c r="AT53" s="98"/>
      <c r="AU53" s="98"/>
      <c r="AV53" s="98"/>
      <c r="AW53" s="99"/>
      <c r="AX53" s="97">
        <v>0</v>
      </c>
      <c r="AY53" s="98"/>
      <c r="AZ53" s="98"/>
      <c r="BA53" s="99"/>
      <c r="BB53" s="97">
        <f>IF(ISNUMBER(AN53),AN53,0)+IF(ISNUMBER(AS53),AS53,0)</f>
        <v>22000</v>
      </c>
      <c r="BC53" s="98"/>
      <c r="BD53" s="98"/>
      <c r="BE53" s="98"/>
      <c r="BF53" s="99"/>
      <c r="BG53" s="97">
        <v>22000</v>
      </c>
      <c r="BH53" s="98"/>
      <c r="BI53" s="98"/>
      <c r="BJ53" s="98"/>
      <c r="BK53" s="99"/>
      <c r="BL53" s="97">
        <v>0</v>
      </c>
      <c r="BM53" s="98"/>
      <c r="BN53" s="98"/>
      <c r="BO53" s="98"/>
      <c r="BP53" s="99"/>
      <c r="BQ53" s="97">
        <v>0</v>
      </c>
      <c r="BR53" s="98"/>
      <c r="BS53" s="98"/>
      <c r="BT53" s="99"/>
      <c r="BU53" s="97">
        <f>IF(ISNUMBER(BG53),BG53,0)+IF(ISNUMBER(BL53),BL53,0)</f>
        <v>22000</v>
      </c>
      <c r="BV53" s="98"/>
      <c r="BW53" s="98"/>
      <c r="BX53" s="98"/>
      <c r="BY53" s="99"/>
    </row>
    <row r="54" spans="1:79" s="100" customFormat="1" ht="12.75" customHeight="1" x14ac:dyDescent="0.2">
      <c r="A54" s="90">
        <v>2210</v>
      </c>
      <c r="B54" s="91"/>
      <c r="C54" s="91"/>
      <c r="D54" s="92"/>
      <c r="E54" s="93" t="s">
        <v>177</v>
      </c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5"/>
      <c r="U54" s="97">
        <v>0</v>
      </c>
      <c r="V54" s="98"/>
      <c r="W54" s="98"/>
      <c r="X54" s="98"/>
      <c r="Y54" s="99"/>
      <c r="Z54" s="97">
        <v>0</v>
      </c>
      <c r="AA54" s="98"/>
      <c r="AB54" s="98"/>
      <c r="AC54" s="98"/>
      <c r="AD54" s="99"/>
      <c r="AE54" s="97">
        <v>0</v>
      </c>
      <c r="AF54" s="98"/>
      <c r="AG54" s="98"/>
      <c r="AH54" s="99"/>
      <c r="AI54" s="97">
        <f>IF(ISNUMBER(U54),U54,0)+IF(ISNUMBER(Z54),Z54,0)</f>
        <v>0</v>
      </c>
      <c r="AJ54" s="98"/>
      <c r="AK54" s="98"/>
      <c r="AL54" s="98"/>
      <c r="AM54" s="99"/>
      <c r="AN54" s="97">
        <v>626000</v>
      </c>
      <c r="AO54" s="98"/>
      <c r="AP54" s="98"/>
      <c r="AQ54" s="98"/>
      <c r="AR54" s="99"/>
      <c r="AS54" s="97">
        <v>0</v>
      </c>
      <c r="AT54" s="98"/>
      <c r="AU54" s="98"/>
      <c r="AV54" s="98"/>
      <c r="AW54" s="99"/>
      <c r="AX54" s="97">
        <v>0</v>
      </c>
      <c r="AY54" s="98"/>
      <c r="AZ54" s="98"/>
      <c r="BA54" s="99"/>
      <c r="BB54" s="97">
        <f>IF(ISNUMBER(AN54),AN54,0)+IF(ISNUMBER(AS54),AS54,0)</f>
        <v>626000</v>
      </c>
      <c r="BC54" s="98"/>
      <c r="BD54" s="98"/>
      <c r="BE54" s="98"/>
      <c r="BF54" s="99"/>
      <c r="BG54" s="97">
        <v>916000</v>
      </c>
      <c r="BH54" s="98"/>
      <c r="BI54" s="98"/>
      <c r="BJ54" s="98"/>
      <c r="BK54" s="99"/>
      <c r="BL54" s="97">
        <v>0</v>
      </c>
      <c r="BM54" s="98"/>
      <c r="BN54" s="98"/>
      <c r="BO54" s="98"/>
      <c r="BP54" s="99"/>
      <c r="BQ54" s="97">
        <v>0</v>
      </c>
      <c r="BR54" s="98"/>
      <c r="BS54" s="98"/>
      <c r="BT54" s="99"/>
      <c r="BU54" s="97">
        <f>IF(ISNUMBER(BG54),BG54,0)+IF(ISNUMBER(BL54),BL54,0)</f>
        <v>916000</v>
      </c>
      <c r="BV54" s="98"/>
      <c r="BW54" s="98"/>
      <c r="BX54" s="98"/>
      <c r="BY54" s="99"/>
    </row>
    <row r="55" spans="1:79" s="100" customFormat="1" ht="12.75" customHeight="1" x14ac:dyDescent="0.2">
      <c r="A55" s="90">
        <v>2240</v>
      </c>
      <c r="B55" s="91"/>
      <c r="C55" s="91"/>
      <c r="D55" s="92"/>
      <c r="E55" s="93" t="s">
        <v>178</v>
      </c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5"/>
      <c r="U55" s="97">
        <v>0</v>
      </c>
      <c r="V55" s="98"/>
      <c r="W55" s="98"/>
      <c r="X55" s="98"/>
      <c r="Y55" s="99"/>
      <c r="Z55" s="97">
        <v>0</v>
      </c>
      <c r="AA55" s="98"/>
      <c r="AB55" s="98"/>
      <c r="AC55" s="98"/>
      <c r="AD55" s="99"/>
      <c r="AE55" s="97">
        <v>0</v>
      </c>
      <c r="AF55" s="98"/>
      <c r="AG55" s="98"/>
      <c r="AH55" s="99"/>
      <c r="AI55" s="97">
        <f>IF(ISNUMBER(U55),U55,0)+IF(ISNUMBER(Z55),Z55,0)</f>
        <v>0</v>
      </c>
      <c r="AJ55" s="98"/>
      <c r="AK55" s="98"/>
      <c r="AL55" s="98"/>
      <c r="AM55" s="99"/>
      <c r="AN55" s="97">
        <v>7899000</v>
      </c>
      <c r="AO55" s="98"/>
      <c r="AP55" s="98"/>
      <c r="AQ55" s="98"/>
      <c r="AR55" s="99"/>
      <c r="AS55" s="97">
        <v>0</v>
      </c>
      <c r="AT55" s="98"/>
      <c r="AU55" s="98"/>
      <c r="AV55" s="98"/>
      <c r="AW55" s="99"/>
      <c r="AX55" s="97">
        <v>0</v>
      </c>
      <c r="AY55" s="98"/>
      <c r="AZ55" s="98"/>
      <c r="BA55" s="99"/>
      <c r="BB55" s="97">
        <f>IF(ISNUMBER(AN55),AN55,0)+IF(ISNUMBER(AS55),AS55,0)</f>
        <v>7899000</v>
      </c>
      <c r="BC55" s="98"/>
      <c r="BD55" s="98"/>
      <c r="BE55" s="98"/>
      <c r="BF55" s="99"/>
      <c r="BG55" s="97">
        <v>4941000</v>
      </c>
      <c r="BH55" s="98"/>
      <c r="BI55" s="98"/>
      <c r="BJ55" s="98"/>
      <c r="BK55" s="99"/>
      <c r="BL55" s="97">
        <v>0</v>
      </c>
      <c r="BM55" s="98"/>
      <c r="BN55" s="98"/>
      <c r="BO55" s="98"/>
      <c r="BP55" s="99"/>
      <c r="BQ55" s="97">
        <v>0</v>
      </c>
      <c r="BR55" s="98"/>
      <c r="BS55" s="98"/>
      <c r="BT55" s="99"/>
      <c r="BU55" s="97">
        <f>IF(ISNUMBER(BG55),BG55,0)+IF(ISNUMBER(BL55),BL55,0)</f>
        <v>4941000</v>
      </c>
      <c r="BV55" s="98"/>
      <c r="BW55" s="98"/>
      <c r="BX55" s="98"/>
      <c r="BY55" s="99"/>
    </row>
    <row r="56" spans="1:79" s="100" customFormat="1" ht="25.5" customHeight="1" x14ac:dyDescent="0.2">
      <c r="A56" s="90">
        <v>3110</v>
      </c>
      <c r="B56" s="91"/>
      <c r="C56" s="91"/>
      <c r="D56" s="92"/>
      <c r="E56" s="93" t="s">
        <v>179</v>
      </c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5"/>
      <c r="U56" s="97">
        <v>0</v>
      </c>
      <c r="V56" s="98"/>
      <c r="W56" s="98"/>
      <c r="X56" s="98"/>
      <c r="Y56" s="99"/>
      <c r="Z56" s="97">
        <v>0</v>
      </c>
      <c r="AA56" s="98"/>
      <c r="AB56" s="98"/>
      <c r="AC56" s="98"/>
      <c r="AD56" s="99"/>
      <c r="AE56" s="97">
        <v>0</v>
      </c>
      <c r="AF56" s="98"/>
      <c r="AG56" s="98"/>
      <c r="AH56" s="99"/>
      <c r="AI56" s="97">
        <f>IF(ISNUMBER(U56),U56,0)+IF(ISNUMBER(Z56),Z56,0)</f>
        <v>0</v>
      </c>
      <c r="AJ56" s="98"/>
      <c r="AK56" s="98"/>
      <c r="AL56" s="98"/>
      <c r="AM56" s="99"/>
      <c r="AN56" s="97">
        <v>0</v>
      </c>
      <c r="AO56" s="98"/>
      <c r="AP56" s="98"/>
      <c r="AQ56" s="98"/>
      <c r="AR56" s="99"/>
      <c r="AS56" s="97">
        <v>7629000</v>
      </c>
      <c r="AT56" s="98"/>
      <c r="AU56" s="98"/>
      <c r="AV56" s="98"/>
      <c r="AW56" s="99"/>
      <c r="AX56" s="97">
        <v>7629000</v>
      </c>
      <c r="AY56" s="98"/>
      <c r="AZ56" s="98"/>
      <c r="BA56" s="99"/>
      <c r="BB56" s="97">
        <f>IF(ISNUMBER(AN56),AN56,0)+IF(ISNUMBER(AS56),AS56,0)</f>
        <v>7629000</v>
      </c>
      <c r="BC56" s="98"/>
      <c r="BD56" s="98"/>
      <c r="BE56" s="98"/>
      <c r="BF56" s="99"/>
      <c r="BG56" s="97">
        <v>0</v>
      </c>
      <c r="BH56" s="98"/>
      <c r="BI56" s="98"/>
      <c r="BJ56" s="98"/>
      <c r="BK56" s="99"/>
      <c r="BL56" s="97">
        <v>199000</v>
      </c>
      <c r="BM56" s="98"/>
      <c r="BN56" s="98"/>
      <c r="BO56" s="98"/>
      <c r="BP56" s="99"/>
      <c r="BQ56" s="97">
        <v>199000</v>
      </c>
      <c r="BR56" s="98"/>
      <c r="BS56" s="98"/>
      <c r="BT56" s="99"/>
      <c r="BU56" s="97">
        <f>IF(ISNUMBER(BG56),BG56,0)+IF(ISNUMBER(BL56),BL56,0)</f>
        <v>199000</v>
      </c>
      <c r="BV56" s="98"/>
      <c r="BW56" s="98"/>
      <c r="BX56" s="98"/>
      <c r="BY56" s="99"/>
    </row>
    <row r="57" spans="1:79" s="6" customFormat="1" ht="12.75" customHeight="1" x14ac:dyDescent="0.2">
      <c r="A57" s="87"/>
      <c r="B57" s="88"/>
      <c r="C57" s="88"/>
      <c r="D57" s="89"/>
      <c r="E57" s="101" t="s">
        <v>147</v>
      </c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3"/>
      <c r="U57" s="105">
        <v>0</v>
      </c>
      <c r="V57" s="106"/>
      <c r="W57" s="106"/>
      <c r="X57" s="106"/>
      <c r="Y57" s="107"/>
      <c r="Z57" s="105">
        <v>0</v>
      </c>
      <c r="AA57" s="106"/>
      <c r="AB57" s="106"/>
      <c r="AC57" s="106"/>
      <c r="AD57" s="107"/>
      <c r="AE57" s="105">
        <v>0</v>
      </c>
      <c r="AF57" s="106"/>
      <c r="AG57" s="106"/>
      <c r="AH57" s="107"/>
      <c r="AI57" s="105">
        <f>IF(ISNUMBER(U57),U57,0)+IF(ISNUMBER(Z57),Z57,0)</f>
        <v>0</v>
      </c>
      <c r="AJ57" s="106"/>
      <c r="AK57" s="106"/>
      <c r="AL57" s="106"/>
      <c r="AM57" s="107"/>
      <c r="AN57" s="105">
        <v>8647000</v>
      </c>
      <c r="AO57" s="106"/>
      <c r="AP57" s="106"/>
      <c r="AQ57" s="106"/>
      <c r="AR57" s="107"/>
      <c r="AS57" s="105">
        <v>7629000</v>
      </c>
      <c r="AT57" s="106"/>
      <c r="AU57" s="106"/>
      <c r="AV57" s="106"/>
      <c r="AW57" s="107"/>
      <c r="AX57" s="105">
        <v>7629000</v>
      </c>
      <c r="AY57" s="106"/>
      <c r="AZ57" s="106"/>
      <c r="BA57" s="107"/>
      <c r="BB57" s="105">
        <f>IF(ISNUMBER(AN57),AN57,0)+IF(ISNUMBER(AS57),AS57,0)</f>
        <v>16276000</v>
      </c>
      <c r="BC57" s="106"/>
      <c r="BD57" s="106"/>
      <c r="BE57" s="106"/>
      <c r="BF57" s="107"/>
      <c r="BG57" s="105">
        <v>5979000</v>
      </c>
      <c r="BH57" s="106"/>
      <c r="BI57" s="106"/>
      <c r="BJ57" s="106"/>
      <c r="BK57" s="107"/>
      <c r="BL57" s="105">
        <v>199000</v>
      </c>
      <c r="BM57" s="106"/>
      <c r="BN57" s="106"/>
      <c r="BO57" s="106"/>
      <c r="BP57" s="107"/>
      <c r="BQ57" s="105">
        <v>199000</v>
      </c>
      <c r="BR57" s="106"/>
      <c r="BS57" s="106"/>
      <c r="BT57" s="107"/>
      <c r="BU57" s="105">
        <f>IF(ISNUMBER(BG57),BG57,0)+IF(ISNUMBER(BL57),BL57,0)</f>
        <v>6178000</v>
      </c>
      <c r="BV57" s="106"/>
      <c r="BW57" s="106"/>
      <c r="BX57" s="106"/>
      <c r="BY57" s="107"/>
    </row>
    <row r="59" spans="1:79" ht="14.25" customHeight="1" x14ac:dyDescent="0.2">
      <c r="A59" s="29" t="s">
        <v>211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</row>
    <row r="60" spans="1:79" ht="15" customHeight="1" x14ac:dyDescent="0.2">
      <c r="A60" s="44" t="s">
        <v>198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</row>
    <row r="61" spans="1:79" ht="23.1" customHeight="1" x14ac:dyDescent="0.2">
      <c r="A61" s="62" t="s">
        <v>119</v>
      </c>
      <c r="B61" s="63"/>
      <c r="C61" s="63"/>
      <c r="D61" s="63"/>
      <c r="E61" s="64"/>
      <c r="F61" s="27" t="s">
        <v>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199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8"/>
      <c r="AN61" s="36" t="s">
        <v>202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8"/>
      <c r="BG61" s="36" t="s">
        <v>209</v>
      </c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8"/>
    </row>
    <row r="62" spans="1:79" ht="51.75" customHeight="1" x14ac:dyDescent="0.2">
      <c r="A62" s="65"/>
      <c r="B62" s="66"/>
      <c r="C62" s="66"/>
      <c r="D62" s="66"/>
      <c r="E62" s="6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4</v>
      </c>
      <c r="V62" s="37"/>
      <c r="W62" s="37"/>
      <c r="X62" s="37"/>
      <c r="Y62" s="38"/>
      <c r="Z62" s="36" t="s">
        <v>3</v>
      </c>
      <c r="AA62" s="37"/>
      <c r="AB62" s="37"/>
      <c r="AC62" s="37"/>
      <c r="AD62" s="38"/>
      <c r="AE62" s="51" t="s">
        <v>116</v>
      </c>
      <c r="AF62" s="52"/>
      <c r="AG62" s="52"/>
      <c r="AH62" s="53"/>
      <c r="AI62" s="36" t="s">
        <v>5</v>
      </c>
      <c r="AJ62" s="37"/>
      <c r="AK62" s="37"/>
      <c r="AL62" s="37"/>
      <c r="AM62" s="38"/>
      <c r="AN62" s="36" t="s">
        <v>4</v>
      </c>
      <c r="AO62" s="37"/>
      <c r="AP62" s="37"/>
      <c r="AQ62" s="37"/>
      <c r="AR62" s="38"/>
      <c r="AS62" s="36" t="s">
        <v>3</v>
      </c>
      <c r="AT62" s="37"/>
      <c r="AU62" s="37"/>
      <c r="AV62" s="37"/>
      <c r="AW62" s="38"/>
      <c r="AX62" s="51" t="s">
        <v>116</v>
      </c>
      <c r="AY62" s="52"/>
      <c r="AZ62" s="52"/>
      <c r="BA62" s="53"/>
      <c r="BB62" s="36" t="s">
        <v>96</v>
      </c>
      <c r="BC62" s="37"/>
      <c r="BD62" s="37"/>
      <c r="BE62" s="37"/>
      <c r="BF62" s="38"/>
      <c r="BG62" s="36" t="s">
        <v>4</v>
      </c>
      <c r="BH62" s="37"/>
      <c r="BI62" s="37"/>
      <c r="BJ62" s="37"/>
      <c r="BK62" s="38"/>
      <c r="BL62" s="36" t="s">
        <v>3</v>
      </c>
      <c r="BM62" s="37"/>
      <c r="BN62" s="37"/>
      <c r="BO62" s="37"/>
      <c r="BP62" s="38"/>
      <c r="BQ62" s="51" t="s">
        <v>116</v>
      </c>
      <c r="BR62" s="52"/>
      <c r="BS62" s="52"/>
      <c r="BT62" s="53"/>
      <c r="BU62" s="27" t="s">
        <v>97</v>
      </c>
      <c r="BV62" s="27"/>
      <c r="BW62" s="27"/>
      <c r="BX62" s="27"/>
      <c r="BY62" s="27"/>
    </row>
    <row r="63" spans="1:79" ht="15" customHeight="1" x14ac:dyDescent="0.2">
      <c r="A63" s="36">
        <v>1</v>
      </c>
      <c r="B63" s="37"/>
      <c r="C63" s="37"/>
      <c r="D63" s="37"/>
      <c r="E63" s="38"/>
      <c r="F63" s="36">
        <v>2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6">
        <v>3</v>
      </c>
      <c r="V63" s="37"/>
      <c r="W63" s="37"/>
      <c r="X63" s="37"/>
      <c r="Y63" s="38"/>
      <c r="Z63" s="36">
        <v>4</v>
      </c>
      <c r="AA63" s="37"/>
      <c r="AB63" s="37"/>
      <c r="AC63" s="37"/>
      <c r="AD63" s="38"/>
      <c r="AE63" s="36">
        <v>5</v>
      </c>
      <c r="AF63" s="37"/>
      <c r="AG63" s="37"/>
      <c r="AH63" s="38"/>
      <c r="AI63" s="36">
        <v>6</v>
      </c>
      <c r="AJ63" s="37"/>
      <c r="AK63" s="37"/>
      <c r="AL63" s="37"/>
      <c r="AM63" s="38"/>
      <c r="AN63" s="36">
        <v>7</v>
      </c>
      <c r="AO63" s="37"/>
      <c r="AP63" s="37"/>
      <c r="AQ63" s="37"/>
      <c r="AR63" s="38"/>
      <c r="AS63" s="36">
        <v>8</v>
      </c>
      <c r="AT63" s="37"/>
      <c r="AU63" s="37"/>
      <c r="AV63" s="37"/>
      <c r="AW63" s="38"/>
      <c r="AX63" s="36">
        <v>9</v>
      </c>
      <c r="AY63" s="37"/>
      <c r="AZ63" s="37"/>
      <c r="BA63" s="38"/>
      <c r="BB63" s="36">
        <v>10</v>
      </c>
      <c r="BC63" s="37"/>
      <c r="BD63" s="37"/>
      <c r="BE63" s="37"/>
      <c r="BF63" s="38"/>
      <c r="BG63" s="36">
        <v>11</v>
      </c>
      <c r="BH63" s="37"/>
      <c r="BI63" s="37"/>
      <c r="BJ63" s="37"/>
      <c r="BK63" s="38"/>
      <c r="BL63" s="36">
        <v>12</v>
      </c>
      <c r="BM63" s="37"/>
      <c r="BN63" s="37"/>
      <c r="BO63" s="37"/>
      <c r="BP63" s="38"/>
      <c r="BQ63" s="36">
        <v>13</v>
      </c>
      <c r="BR63" s="37"/>
      <c r="BS63" s="37"/>
      <c r="BT63" s="38"/>
      <c r="BU63" s="27">
        <v>14</v>
      </c>
      <c r="BV63" s="27"/>
      <c r="BW63" s="27"/>
      <c r="BX63" s="27"/>
      <c r="BY63" s="27"/>
    </row>
    <row r="64" spans="1:79" s="1" customFormat="1" ht="13.5" hidden="1" customHeight="1" x14ac:dyDescent="0.2">
      <c r="A64" s="39" t="s">
        <v>64</v>
      </c>
      <c r="B64" s="40"/>
      <c r="C64" s="40"/>
      <c r="D64" s="40"/>
      <c r="E64" s="41"/>
      <c r="F64" s="39" t="s">
        <v>57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39" t="s">
        <v>65</v>
      </c>
      <c r="V64" s="40"/>
      <c r="W64" s="40"/>
      <c r="X64" s="40"/>
      <c r="Y64" s="41"/>
      <c r="Z64" s="39" t="s">
        <v>66</v>
      </c>
      <c r="AA64" s="40"/>
      <c r="AB64" s="40"/>
      <c r="AC64" s="40"/>
      <c r="AD64" s="41"/>
      <c r="AE64" s="39" t="s">
        <v>91</v>
      </c>
      <c r="AF64" s="40"/>
      <c r="AG64" s="40"/>
      <c r="AH64" s="41"/>
      <c r="AI64" s="47" t="s">
        <v>170</v>
      </c>
      <c r="AJ64" s="48"/>
      <c r="AK64" s="48"/>
      <c r="AL64" s="48"/>
      <c r="AM64" s="49"/>
      <c r="AN64" s="39" t="s">
        <v>67</v>
      </c>
      <c r="AO64" s="40"/>
      <c r="AP64" s="40"/>
      <c r="AQ64" s="40"/>
      <c r="AR64" s="41"/>
      <c r="AS64" s="39" t="s">
        <v>68</v>
      </c>
      <c r="AT64" s="40"/>
      <c r="AU64" s="40"/>
      <c r="AV64" s="40"/>
      <c r="AW64" s="41"/>
      <c r="AX64" s="39" t="s">
        <v>92</v>
      </c>
      <c r="AY64" s="40"/>
      <c r="AZ64" s="40"/>
      <c r="BA64" s="41"/>
      <c r="BB64" s="47" t="s">
        <v>170</v>
      </c>
      <c r="BC64" s="48"/>
      <c r="BD64" s="48"/>
      <c r="BE64" s="48"/>
      <c r="BF64" s="49"/>
      <c r="BG64" s="39" t="s">
        <v>58</v>
      </c>
      <c r="BH64" s="40"/>
      <c r="BI64" s="40"/>
      <c r="BJ64" s="40"/>
      <c r="BK64" s="41"/>
      <c r="BL64" s="39" t="s">
        <v>59</v>
      </c>
      <c r="BM64" s="40"/>
      <c r="BN64" s="40"/>
      <c r="BO64" s="40"/>
      <c r="BP64" s="41"/>
      <c r="BQ64" s="39" t="s">
        <v>93</v>
      </c>
      <c r="BR64" s="40"/>
      <c r="BS64" s="40"/>
      <c r="BT64" s="41"/>
      <c r="BU64" s="50" t="s">
        <v>170</v>
      </c>
      <c r="BV64" s="50"/>
      <c r="BW64" s="50"/>
      <c r="BX64" s="50"/>
      <c r="BY64" s="50"/>
      <c r="CA64" t="s">
        <v>27</v>
      </c>
    </row>
    <row r="65" spans="1:79" s="6" customFormat="1" ht="12.75" customHeight="1" x14ac:dyDescent="0.2">
      <c r="A65" s="87"/>
      <c r="B65" s="88"/>
      <c r="C65" s="88"/>
      <c r="D65" s="88"/>
      <c r="E65" s="89"/>
      <c r="F65" s="87" t="s">
        <v>147</v>
      </c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9"/>
      <c r="U65" s="105"/>
      <c r="V65" s="106"/>
      <c r="W65" s="106"/>
      <c r="X65" s="106"/>
      <c r="Y65" s="107"/>
      <c r="Z65" s="105"/>
      <c r="AA65" s="106"/>
      <c r="AB65" s="106"/>
      <c r="AC65" s="106"/>
      <c r="AD65" s="107"/>
      <c r="AE65" s="105"/>
      <c r="AF65" s="106"/>
      <c r="AG65" s="106"/>
      <c r="AH65" s="107"/>
      <c r="AI65" s="105">
        <f>IF(ISNUMBER(U65),U65,0)+IF(ISNUMBER(Z65),Z65,0)</f>
        <v>0</v>
      </c>
      <c r="AJ65" s="106"/>
      <c r="AK65" s="106"/>
      <c r="AL65" s="106"/>
      <c r="AM65" s="107"/>
      <c r="AN65" s="105"/>
      <c r="AO65" s="106"/>
      <c r="AP65" s="106"/>
      <c r="AQ65" s="106"/>
      <c r="AR65" s="107"/>
      <c r="AS65" s="105"/>
      <c r="AT65" s="106"/>
      <c r="AU65" s="106"/>
      <c r="AV65" s="106"/>
      <c r="AW65" s="107"/>
      <c r="AX65" s="105"/>
      <c r="AY65" s="106"/>
      <c r="AZ65" s="106"/>
      <c r="BA65" s="107"/>
      <c r="BB65" s="105">
        <f>IF(ISNUMBER(AN65),AN65,0)+IF(ISNUMBER(AS65),AS65,0)</f>
        <v>0</v>
      </c>
      <c r="BC65" s="106"/>
      <c r="BD65" s="106"/>
      <c r="BE65" s="106"/>
      <c r="BF65" s="107"/>
      <c r="BG65" s="105"/>
      <c r="BH65" s="106"/>
      <c r="BI65" s="106"/>
      <c r="BJ65" s="106"/>
      <c r="BK65" s="107"/>
      <c r="BL65" s="105"/>
      <c r="BM65" s="106"/>
      <c r="BN65" s="106"/>
      <c r="BO65" s="106"/>
      <c r="BP65" s="107"/>
      <c r="BQ65" s="105"/>
      <c r="BR65" s="106"/>
      <c r="BS65" s="106"/>
      <c r="BT65" s="107"/>
      <c r="BU65" s="105">
        <f>IF(ISNUMBER(BG65),BG65,0)+IF(ISNUMBER(BL65),BL65,0)</f>
        <v>0</v>
      </c>
      <c r="BV65" s="106"/>
      <c r="BW65" s="106"/>
      <c r="BX65" s="106"/>
      <c r="BY65" s="107"/>
      <c r="CA65" s="6" t="s">
        <v>28</v>
      </c>
    </row>
    <row r="67" spans="1:79" ht="14.25" customHeight="1" x14ac:dyDescent="0.2">
      <c r="A67" s="29" t="s">
        <v>226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198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</row>
    <row r="69" spans="1:79" ht="23.1" customHeight="1" x14ac:dyDescent="0.2">
      <c r="A69" s="62" t="s">
        <v>118</v>
      </c>
      <c r="B69" s="63"/>
      <c r="C69" s="63"/>
      <c r="D69" s="64"/>
      <c r="E69" s="54" t="s">
        <v>19</v>
      </c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6"/>
      <c r="X69" s="36" t="s">
        <v>220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27" t="s">
        <v>225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 x14ac:dyDescent="0.2">
      <c r="A70" s="65"/>
      <c r="B70" s="66"/>
      <c r="C70" s="66"/>
      <c r="D70" s="67"/>
      <c r="E70" s="57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9"/>
      <c r="X70" s="54" t="s">
        <v>4</v>
      </c>
      <c r="Y70" s="55"/>
      <c r="Z70" s="55"/>
      <c r="AA70" s="55"/>
      <c r="AB70" s="56"/>
      <c r="AC70" s="54" t="s">
        <v>3</v>
      </c>
      <c r="AD70" s="55"/>
      <c r="AE70" s="55"/>
      <c r="AF70" s="55"/>
      <c r="AG70" s="56"/>
      <c r="AH70" s="51" t="s">
        <v>116</v>
      </c>
      <c r="AI70" s="52"/>
      <c r="AJ70" s="52"/>
      <c r="AK70" s="52"/>
      <c r="AL70" s="53"/>
      <c r="AM70" s="36" t="s">
        <v>5</v>
      </c>
      <c r="AN70" s="37"/>
      <c r="AO70" s="37"/>
      <c r="AP70" s="37"/>
      <c r="AQ70" s="38"/>
      <c r="AR70" s="36" t="s">
        <v>4</v>
      </c>
      <c r="AS70" s="37"/>
      <c r="AT70" s="37"/>
      <c r="AU70" s="37"/>
      <c r="AV70" s="38"/>
      <c r="AW70" s="36" t="s">
        <v>3</v>
      </c>
      <c r="AX70" s="37"/>
      <c r="AY70" s="37"/>
      <c r="AZ70" s="37"/>
      <c r="BA70" s="38"/>
      <c r="BB70" s="51" t="s">
        <v>116</v>
      </c>
      <c r="BC70" s="52"/>
      <c r="BD70" s="52"/>
      <c r="BE70" s="52"/>
      <c r="BF70" s="53"/>
      <c r="BG70" s="36" t="s">
        <v>96</v>
      </c>
      <c r="BH70" s="37"/>
      <c r="BI70" s="37"/>
      <c r="BJ70" s="37"/>
      <c r="BK70" s="38"/>
    </row>
    <row r="71" spans="1:79" ht="12.75" customHeight="1" x14ac:dyDescent="0.2">
      <c r="A71" s="36">
        <v>1</v>
      </c>
      <c r="B71" s="37"/>
      <c r="C71" s="37"/>
      <c r="D71" s="38"/>
      <c r="E71" s="36">
        <v>2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  <c r="X71" s="36">
        <v>3</v>
      </c>
      <c r="Y71" s="37"/>
      <c r="Z71" s="37"/>
      <c r="AA71" s="37"/>
      <c r="AB71" s="38"/>
      <c r="AC71" s="36">
        <v>4</v>
      </c>
      <c r="AD71" s="37"/>
      <c r="AE71" s="37"/>
      <c r="AF71" s="37"/>
      <c r="AG71" s="38"/>
      <c r="AH71" s="36">
        <v>5</v>
      </c>
      <c r="AI71" s="37"/>
      <c r="AJ71" s="37"/>
      <c r="AK71" s="37"/>
      <c r="AL71" s="38"/>
      <c r="AM71" s="36">
        <v>6</v>
      </c>
      <c r="AN71" s="37"/>
      <c r="AO71" s="37"/>
      <c r="AP71" s="37"/>
      <c r="AQ71" s="38"/>
      <c r="AR71" s="36">
        <v>7</v>
      </c>
      <c r="AS71" s="37"/>
      <c r="AT71" s="37"/>
      <c r="AU71" s="37"/>
      <c r="AV71" s="38"/>
      <c r="AW71" s="36">
        <v>8</v>
      </c>
      <c r="AX71" s="37"/>
      <c r="AY71" s="37"/>
      <c r="AZ71" s="37"/>
      <c r="BA71" s="38"/>
      <c r="BB71" s="36">
        <v>9</v>
      </c>
      <c r="BC71" s="37"/>
      <c r="BD71" s="37"/>
      <c r="BE71" s="37"/>
      <c r="BF71" s="38"/>
      <c r="BG71" s="36">
        <v>10</v>
      </c>
      <c r="BH71" s="37"/>
      <c r="BI71" s="37"/>
      <c r="BJ71" s="37"/>
      <c r="BK71" s="38"/>
    </row>
    <row r="72" spans="1:79" s="1" customFormat="1" ht="12.75" hidden="1" customHeight="1" x14ac:dyDescent="0.2">
      <c r="A72" s="39" t="s">
        <v>64</v>
      </c>
      <c r="B72" s="40"/>
      <c r="C72" s="40"/>
      <c r="D72" s="41"/>
      <c r="E72" s="39" t="s">
        <v>57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1"/>
      <c r="X72" s="68" t="s">
        <v>60</v>
      </c>
      <c r="Y72" s="69"/>
      <c r="Z72" s="69"/>
      <c r="AA72" s="69"/>
      <c r="AB72" s="70"/>
      <c r="AC72" s="68" t="s">
        <v>61</v>
      </c>
      <c r="AD72" s="69"/>
      <c r="AE72" s="69"/>
      <c r="AF72" s="69"/>
      <c r="AG72" s="70"/>
      <c r="AH72" s="39" t="s">
        <v>94</v>
      </c>
      <c r="AI72" s="40"/>
      <c r="AJ72" s="40"/>
      <c r="AK72" s="40"/>
      <c r="AL72" s="41"/>
      <c r="AM72" s="47" t="s">
        <v>171</v>
      </c>
      <c r="AN72" s="48"/>
      <c r="AO72" s="48"/>
      <c r="AP72" s="48"/>
      <c r="AQ72" s="49"/>
      <c r="AR72" s="39" t="s">
        <v>62</v>
      </c>
      <c r="AS72" s="40"/>
      <c r="AT72" s="40"/>
      <c r="AU72" s="40"/>
      <c r="AV72" s="41"/>
      <c r="AW72" s="39" t="s">
        <v>63</v>
      </c>
      <c r="AX72" s="40"/>
      <c r="AY72" s="40"/>
      <c r="AZ72" s="40"/>
      <c r="BA72" s="41"/>
      <c r="BB72" s="39" t="s">
        <v>95</v>
      </c>
      <c r="BC72" s="40"/>
      <c r="BD72" s="40"/>
      <c r="BE72" s="40"/>
      <c r="BF72" s="41"/>
      <c r="BG72" s="47" t="s">
        <v>171</v>
      </c>
      <c r="BH72" s="48"/>
      <c r="BI72" s="48"/>
      <c r="BJ72" s="48"/>
      <c r="BK72" s="49"/>
      <c r="CA72" t="s">
        <v>29</v>
      </c>
    </row>
    <row r="73" spans="1:79" s="100" customFormat="1" ht="12.75" customHeight="1" x14ac:dyDescent="0.2">
      <c r="A73" s="90">
        <v>2111</v>
      </c>
      <c r="B73" s="91"/>
      <c r="C73" s="91"/>
      <c r="D73" s="92"/>
      <c r="E73" s="93" t="s">
        <v>175</v>
      </c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5"/>
      <c r="X73" s="97">
        <v>0</v>
      </c>
      <c r="Y73" s="98"/>
      <c r="Z73" s="98"/>
      <c r="AA73" s="98"/>
      <c r="AB73" s="99"/>
      <c r="AC73" s="97">
        <v>0</v>
      </c>
      <c r="AD73" s="98"/>
      <c r="AE73" s="98"/>
      <c r="AF73" s="98"/>
      <c r="AG73" s="99"/>
      <c r="AH73" s="97">
        <v>0</v>
      </c>
      <c r="AI73" s="98"/>
      <c r="AJ73" s="98"/>
      <c r="AK73" s="98"/>
      <c r="AL73" s="99"/>
      <c r="AM73" s="97">
        <f>IF(ISNUMBER(X73),X73,0)+IF(ISNUMBER(AC73),AC73,0)</f>
        <v>0</v>
      </c>
      <c r="AN73" s="98"/>
      <c r="AO73" s="98"/>
      <c r="AP73" s="98"/>
      <c r="AQ73" s="99"/>
      <c r="AR73" s="97">
        <v>0</v>
      </c>
      <c r="AS73" s="98"/>
      <c r="AT73" s="98"/>
      <c r="AU73" s="98"/>
      <c r="AV73" s="99"/>
      <c r="AW73" s="97">
        <v>0</v>
      </c>
      <c r="AX73" s="98"/>
      <c r="AY73" s="98"/>
      <c r="AZ73" s="98"/>
      <c r="BA73" s="99"/>
      <c r="BB73" s="97">
        <v>0</v>
      </c>
      <c r="BC73" s="98"/>
      <c r="BD73" s="98"/>
      <c r="BE73" s="98"/>
      <c r="BF73" s="99"/>
      <c r="BG73" s="96">
        <f>IF(ISNUMBER(AR73),AR73,0)+IF(ISNUMBER(AW73),AW73,0)</f>
        <v>0</v>
      </c>
      <c r="BH73" s="96"/>
      <c r="BI73" s="96"/>
      <c r="BJ73" s="96"/>
      <c r="BK73" s="96"/>
      <c r="CA73" s="100" t="s">
        <v>30</v>
      </c>
    </row>
    <row r="74" spans="1:79" s="100" customFormat="1" ht="12.75" customHeight="1" x14ac:dyDescent="0.2">
      <c r="A74" s="90">
        <v>2120</v>
      </c>
      <c r="B74" s="91"/>
      <c r="C74" s="91"/>
      <c r="D74" s="92"/>
      <c r="E74" s="93" t="s">
        <v>176</v>
      </c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5"/>
      <c r="X74" s="97">
        <v>0</v>
      </c>
      <c r="Y74" s="98"/>
      <c r="Z74" s="98"/>
      <c r="AA74" s="98"/>
      <c r="AB74" s="99"/>
      <c r="AC74" s="97">
        <v>0</v>
      </c>
      <c r="AD74" s="98"/>
      <c r="AE74" s="98"/>
      <c r="AF74" s="98"/>
      <c r="AG74" s="99"/>
      <c r="AH74" s="97">
        <v>0</v>
      </c>
      <c r="AI74" s="98"/>
      <c r="AJ74" s="98"/>
      <c r="AK74" s="98"/>
      <c r="AL74" s="99"/>
      <c r="AM74" s="97">
        <f>IF(ISNUMBER(X74),X74,0)+IF(ISNUMBER(AC74),AC74,0)</f>
        <v>0</v>
      </c>
      <c r="AN74" s="98"/>
      <c r="AO74" s="98"/>
      <c r="AP74" s="98"/>
      <c r="AQ74" s="99"/>
      <c r="AR74" s="97">
        <v>0</v>
      </c>
      <c r="AS74" s="98"/>
      <c r="AT74" s="98"/>
      <c r="AU74" s="98"/>
      <c r="AV74" s="99"/>
      <c r="AW74" s="97">
        <v>0</v>
      </c>
      <c r="AX74" s="98"/>
      <c r="AY74" s="98"/>
      <c r="AZ74" s="98"/>
      <c r="BA74" s="99"/>
      <c r="BB74" s="97">
        <v>0</v>
      </c>
      <c r="BC74" s="98"/>
      <c r="BD74" s="98"/>
      <c r="BE74" s="98"/>
      <c r="BF74" s="99"/>
      <c r="BG74" s="96">
        <f>IF(ISNUMBER(AR74),AR74,0)+IF(ISNUMBER(AW74),AW74,0)</f>
        <v>0</v>
      </c>
      <c r="BH74" s="96"/>
      <c r="BI74" s="96"/>
      <c r="BJ74" s="96"/>
      <c r="BK74" s="96"/>
    </row>
    <row r="75" spans="1:79" s="100" customFormat="1" ht="12.75" customHeight="1" x14ac:dyDescent="0.2">
      <c r="A75" s="90">
        <v>2210</v>
      </c>
      <c r="B75" s="91"/>
      <c r="C75" s="91"/>
      <c r="D75" s="92"/>
      <c r="E75" s="93" t="s">
        <v>177</v>
      </c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5"/>
      <c r="X75" s="97">
        <v>0</v>
      </c>
      <c r="Y75" s="98"/>
      <c r="Z75" s="98"/>
      <c r="AA75" s="98"/>
      <c r="AB75" s="99"/>
      <c r="AC75" s="97">
        <v>0</v>
      </c>
      <c r="AD75" s="98"/>
      <c r="AE75" s="98"/>
      <c r="AF75" s="98"/>
      <c r="AG75" s="99"/>
      <c r="AH75" s="97">
        <v>0</v>
      </c>
      <c r="AI75" s="98"/>
      <c r="AJ75" s="98"/>
      <c r="AK75" s="98"/>
      <c r="AL75" s="99"/>
      <c r="AM75" s="97">
        <f>IF(ISNUMBER(X75),X75,0)+IF(ISNUMBER(AC75),AC75,0)</f>
        <v>0</v>
      </c>
      <c r="AN75" s="98"/>
      <c r="AO75" s="98"/>
      <c r="AP75" s="98"/>
      <c r="AQ75" s="99"/>
      <c r="AR75" s="97">
        <v>0</v>
      </c>
      <c r="AS75" s="98"/>
      <c r="AT75" s="98"/>
      <c r="AU75" s="98"/>
      <c r="AV75" s="99"/>
      <c r="AW75" s="97">
        <v>0</v>
      </c>
      <c r="AX75" s="98"/>
      <c r="AY75" s="98"/>
      <c r="AZ75" s="98"/>
      <c r="BA75" s="99"/>
      <c r="BB75" s="97">
        <v>0</v>
      </c>
      <c r="BC75" s="98"/>
      <c r="BD75" s="98"/>
      <c r="BE75" s="98"/>
      <c r="BF75" s="99"/>
      <c r="BG75" s="96">
        <f>IF(ISNUMBER(AR75),AR75,0)+IF(ISNUMBER(AW75),AW75,0)</f>
        <v>0</v>
      </c>
      <c r="BH75" s="96"/>
      <c r="BI75" s="96"/>
      <c r="BJ75" s="96"/>
      <c r="BK75" s="96"/>
    </row>
    <row r="76" spans="1:79" s="100" customFormat="1" ht="12.75" customHeight="1" x14ac:dyDescent="0.2">
      <c r="A76" s="90">
        <v>2240</v>
      </c>
      <c r="B76" s="91"/>
      <c r="C76" s="91"/>
      <c r="D76" s="92"/>
      <c r="E76" s="93" t="s">
        <v>178</v>
      </c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5"/>
      <c r="X76" s="97">
        <v>200000</v>
      </c>
      <c r="Y76" s="98"/>
      <c r="Z76" s="98"/>
      <c r="AA76" s="98"/>
      <c r="AB76" s="99"/>
      <c r="AC76" s="97">
        <v>0</v>
      </c>
      <c r="AD76" s="98"/>
      <c r="AE76" s="98"/>
      <c r="AF76" s="98"/>
      <c r="AG76" s="99"/>
      <c r="AH76" s="97">
        <v>0</v>
      </c>
      <c r="AI76" s="98"/>
      <c r="AJ76" s="98"/>
      <c r="AK76" s="98"/>
      <c r="AL76" s="99"/>
      <c r="AM76" s="97">
        <f>IF(ISNUMBER(X76),X76,0)+IF(ISNUMBER(AC76),AC76,0)</f>
        <v>200000</v>
      </c>
      <c r="AN76" s="98"/>
      <c r="AO76" s="98"/>
      <c r="AP76" s="98"/>
      <c r="AQ76" s="99"/>
      <c r="AR76" s="97">
        <v>200000</v>
      </c>
      <c r="AS76" s="98"/>
      <c r="AT76" s="98"/>
      <c r="AU76" s="98"/>
      <c r="AV76" s="99"/>
      <c r="AW76" s="97">
        <v>0</v>
      </c>
      <c r="AX76" s="98"/>
      <c r="AY76" s="98"/>
      <c r="AZ76" s="98"/>
      <c r="BA76" s="99"/>
      <c r="BB76" s="97">
        <v>0</v>
      </c>
      <c r="BC76" s="98"/>
      <c r="BD76" s="98"/>
      <c r="BE76" s="98"/>
      <c r="BF76" s="99"/>
      <c r="BG76" s="96">
        <f>IF(ISNUMBER(AR76),AR76,0)+IF(ISNUMBER(AW76),AW76,0)</f>
        <v>200000</v>
      </c>
      <c r="BH76" s="96"/>
      <c r="BI76" s="96"/>
      <c r="BJ76" s="96"/>
      <c r="BK76" s="96"/>
    </row>
    <row r="77" spans="1:79" s="100" customFormat="1" ht="25.5" customHeight="1" x14ac:dyDescent="0.2">
      <c r="A77" s="90">
        <v>3110</v>
      </c>
      <c r="B77" s="91"/>
      <c r="C77" s="91"/>
      <c r="D77" s="92"/>
      <c r="E77" s="93" t="s">
        <v>179</v>
      </c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5"/>
      <c r="X77" s="97">
        <v>0</v>
      </c>
      <c r="Y77" s="98"/>
      <c r="Z77" s="98"/>
      <c r="AA77" s="98"/>
      <c r="AB77" s="99"/>
      <c r="AC77" s="97">
        <v>0</v>
      </c>
      <c r="AD77" s="98"/>
      <c r="AE77" s="98"/>
      <c r="AF77" s="98"/>
      <c r="AG77" s="99"/>
      <c r="AH77" s="97">
        <v>0</v>
      </c>
      <c r="AI77" s="98"/>
      <c r="AJ77" s="98"/>
      <c r="AK77" s="98"/>
      <c r="AL77" s="99"/>
      <c r="AM77" s="97">
        <f>IF(ISNUMBER(X77),X77,0)+IF(ISNUMBER(AC77),AC77,0)</f>
        <v>0</v>
      </c>
      <c r="AN77" s="98"/>
      <c r="AO77" s="98"/>
      <c r="AP77" s="98"/>
      <c r="AQ77" s="99"/>
      <c r="AR77" s="97">
        <v>0</v>
      </c>
      <c r="AS77" s="98"/>
      <c r="AT77" s="98"/>
      <c r="AU77" s="98"/>
      <c r="AV77" s="99"/>
      <c r="AW77" s="97">
        <v>0</v>
      </c>
      <c r="AX77" s="98"/>
      <c r="AY77" s="98"/>
      <c r="AZ77" s="98"/>
      <c r="BA77" s="99"/>
      <c r="BB77" s="97">
        <v>0</v>
      </c>
      <c r="BC77" s="98"/>
      <c r="BD77" s="98"/>
      <c r="BE77" s="98"/>
      <c r="BF77" s="99"/>
      <c r="BG77" s="96">
        <f>IF(ISNUMBER(AR77),AR77,0)+IF(ISNUMBER(AW77),AW77,0)</f>
        <v>0</v>
      </c>
      <c r="BH77" s="96"/>
      <c r="BI77" s="96"/>
      <c r="BJ77" s="96"/>
      <c r="BK77" s="96"/>
    </row>
    <row r="78" spans="1:79" s="6" customFormat="1" ht="12.75" customHeight="1" x14ac:dyDescent="0.2">
      <c r="A78" s="87"/>
      <c r="B78" s="88"/>
      <c r="C78" s="88"/>
      <c r="D78" s="89"/>
      <c r="E78" s="101" t="s">
        <v>147</v>
      </c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5">
        <v>200000</v>
      </c>
      <c r="Y78" s="106"/>
      <c r="Z78" s="106"/>
      <c r="AA78" s="106"/>
      <c r="AB78" s="107"/>
      <c r="AC78" s="105">
        <v>0</v>
      </c>
      <c r="AD78" s="106"/>
      <c r="AE78" s="106"/>
      <c r="AF78" s="106"/>
      <c r="AG78" s="107"/>
      <c r="AH78" s="105">
        <v>0</v>
      </c>
      <c r="AI78" s="106"/>
      <c r="AJ78" s="106"/>
      <c r="AK78" s="106"/>
      <c r="AL78" s="107"/>
      <c r="AM78" s="105">
        <f>IF(ISNUMBER(X78),X78,0)+IF(ISNUMBER(AC78),AC78,0)</f>
        <v>200000</v>
      </c>
      <c r="AN78" s="106"/>
      <c r="AO78" s="106"/>
      <c r="AP78" s="106"/>
      <c r="AQ78" s="107"/>
      <c r="AR78" s="105">
        <v>200000</v>
      </c>
      <c r="AS78" s="106"/>
      <c r="AT78" s="106"/>
      <c r="AU78" s="106"/>
      <c r="AV78" s="107"/>
      <c r="AW78" s="105">
        <v>0</v>
      </c>
      <c r="AX78" s="106"/>
      <c r="AY78" s="106"/>
      <c r="AZ78" s="106"/>
      <c r="BA78" s="107"/>
      <c r="BB78" s="105">
        <v>0</v>
      </c>
      <c r="BC78" s="106"/>
      <c r="BD78" s="106"/>
      <c r="BE78" s="106"/>
      <c r="BF78" s="107"/>
      <c r="BG78" s="104">
        <f>IF(ISNUMBER(AR78),AR78,0)+IF(ISNUMBER(AW78),AW78,0)</f>
        <v>200000</v>
      </c>
      <c r="BH78" s="104"/>
      <c r="BI78" s="104"/>
      <c r="BJ78" s="104"/>
      <c r="BK78" s="104"/>
    </row>
    <row r="80" spans="1:79" ht="14.25" customHeight="1" x14ac:dyDescent="0.2">
      <c r="A80" s="29" t="s">
        <v>227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198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</row>
    <row r="82" spans="1:79" ht="23.1" customHeight="1" x14ac:dyDescent="0.2">
      <c r="A82" s="62" t="s">
        <v>119</v>
      </c>
      <c r="B82" s="63"/>
      <c r="C82" s="63"/>
      <c r="D82" s="63"/>
      <c r="E82" s="64"/>
      <c r="F82" s="54" t="s">
        <v>19</v>
      </c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27" t="s">
        <v>220</v>
      </c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36" t="s">
        <v>225</v>
      </c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8"/>
    </row>
    <row r="83" spans="1:79" ht="53.25" customHeight="1" x14ac:dyDescent="0.2">
      <c r="A83" s="65"/>
      <c r="B83" s="66"/>
      <c r="C83" s="66"/>
      <c r="D83" s="66"/>
      <c r="E83" s="67"/>
      <c r="F83" s="57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9"/>
      <c r="X83" s="36" t="s">
        <v>4</v>
      </c>
      <c r="Y83" s="37"/>
      <c r="Z83" s="37"/>
      <c r="AA83" s="37"/>
      <c r="AB83" s="38"/>
      <c r="AC83" s="36" t="s">
        <v>3</v>
      </c>
      <c r="AD83" s="37"/>
      <c r="AE83" s="37"/>
      <c r="AF83" s="37"/>
      <c r="AG83" s="38"/>
      <c r="AH83" s="51" t="s">
        <v>116</v>
      </c>
      <c r="AI83" s="52"/>
      <c r="AJ83" s="52"/>
      <c r="AK83" s="52"/>
      <c r="AL83" s="53"/>
      <c r="AM83" s="36" t="s">
        <v>5</v>
      </c>
      <c r="AN83" s="37"/>
      <c r="AO83" s="37"/>
      <c r="AP83" s="37"/>
      <c r="AQ83" s="38"/>
      <c r="AR83" s="36" t="s">
        <v>4</v>
      </c>
      <c r="AS83" s="37"/>
      <c r="AT83" s="37"/>
      <c r="AU83" s="37"/>
      <c r="AV83" s="38"/>
      <c r="AW83" s="36" t="s">
        <v>3</v>
      </c>
      <c r="AX83" s="37"/>
      <c r="AY83" s="37"/>
      <c r="AZ83" s="37"/>
      <c r="BA83" s="38"/>
      <c r="BB83" s="74" t="s">
        <v>116</v>
      </c>
      <c r="BC83" s="74"/>
      <c r="BD83" s="74"/>
      <c r="BE83" s="74"/>
      <c r="BF83" s="74"/>
      <c r="BG83" s="36" t="s">
        <v>96</v>
      </c>
      <c r="BH83" s="37"/>
      <c r="BI83" s="37"/>
      <c r="BJ83" s="37"/>
      <c r="BK83" s="38"/>
    </row>
    <row r="84" spans="1:79" ht="15" customHeight="1" x14ac:dyDescent="0.2">
      <c r="A84" s="36">
        <v>1</v>
      </c>
      <c r="B84" s="37"/>
      <c r="C84" s="37"/>
      <c r="D84" s="37"/>
      <c r="E84" s="38"/>
      <c r="F84" s="36">
        <v>2</v>
      </c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8"/>
      <c r="X84" s="36">
        <v>3</v>
      </c>
      <c r="Y84" s="37"/>
      <c r="Z84" s="37"/>
      <c r="AA84" s="37"/>
      <c r="AB84" s="38"/>
      <c r="AC84" s="36">
        <v>4</v>
      </c>
      <c r="AD84" s="37"/>
      <c r="AE84" s="37"/>
      <c r="AF84" s="37"/>
      <c r="AG84" s="38"/>
      <c r="AH84" s="36">
        <v>5</v>
      </c>
      <c r="AI84" s="37"/>
      <c r="AJ84" s="37"/>
      <c r="AK84" s="37"/>
      <c r="AL84" s="38"/>
      <c r="AM84" s="36">
        <v>6</v>
      </c>
      <c r="AN84" s="37"/>
      <c r="AO84" s="37"/>
      <c r="AP84" s="37"/>
      <c r="AQ84" s="38"/>
      <c r="AR84" s="36">
        <v>7</v>
      </c>
      <c r="AS84" s="37"/>
      <c r="AT84" s="37"/>
      <c r="AU84" s="37"/>
      <c r="AV84" s="38"/>
      <c r="AW84" s="36">
        <v>8</v>
      </c>
      <c r="AX84" s="37"/>
      <c r="AY84" s="37"/>
      <c r="AZ84" s="37"/>
      <c r="BA84" s="38"/>
      <c r="BB84" s="36">
        <v>9</v>
      </c>
      <c r="BC84" s="37"/>
      <c r="BD84" s="37"/>
      <c r="BE84" s="37"/>
      <c r="BF84" s="38"/>
      <c r="BG84" s="36">
        <v>10</v>
      </c>
      <c r="BH84" s="37"/>
      <c r="BI84" s="37"/>
      <c r="BJ84" s="37"/>
      <c r="BK84" s="38"/>
    </row>
    <row r="85" spans="1:79" s="1" customFormat="1" ht="15" hidden="1" customHeight="1" x14ac:dyDescent="0.2">
      <c r="A85" s="39" t="s">
        <v>64</v>
      </c>
      <c r="B85" s="40"/>
      <c r="C85" s="40"/>
      <c r="D85" s="40"/>
      <c r="E85" s="41"/>
      <c r="F85" s="39" t="s">
        <v>57</v>
      </c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1"/>
      <c r="X85" s="39" t="s">
        <v>60</v>
      </c>
      <c r="Y85" s="40"/>
      <c r="Z85" s="40"/>
      <c r="AA85" s="40"/>
      <c r="AB85" s="41"/>
      <c r="AC85" s="39" t="s">
        <v>61</v>
      </c>
      <c r="AD85" s="40"/>
      <c r="AE85" s="40"/>
      <c r="AF85" s="40"/>
      <c r="AG85" s="41"/>
      <c r="AH85" s="39" t="s">
        <v>94</v>
      </c>
      <c r="AI85" s="40"/>
      <c r="AJ85" s="40"/>
      <c r="AK85" s="40"/>
      <c r="AL85" s="41"/>
      <c r="AM85" s="47" t="s">
        <v>171</v>
      </c>
      <c r="AN85" s="48"/>
      <c r="AO85" s="48"/>
      <c r="AP85" s="48"/>
      <c r="AQ85" s="49"/>
      <c r="AR85" s="39" t="s">
        <v>62</v>
      </c>
      <c r="AS85" s="40"/>
      <c r="AT85" s="40"/>
      <c r="AU85" s="40"/>
      <c r="AV85" s="41"/>
      <c r="AW85" s="39" t="s">
        <v>63</v>
      </c>
      <c r="AX85" s="40"/>
      <c r="AY85" s="40"/>
      <c r="AZ85" s="40"/>
      <c r="BA85" s="41"/>
      <c r="BB85" s="39" t="s">
        <v>95</v>
      </c>
      <c r="BC85" s="40"/>
      <c r="BD85" s="40"/>
      <c r="BE85" s="40"/>
      <c r="BF85" s="41"/>
      <c r="BG85" s="47" t="s">
        <v>171</v>
      </c>
      <c r="BH85" s="48"/>
      <c r="BI85" s="48"/>
      <c r="BJ85" s="48"/>
      <c r="BK85" s="49"/>
      <c r="CA85" t="s">
        <v>31</v>
      </c>
    </row>
    <row r="86" spans="1:79" s="6" customFormat="1" ht="12.75" customHeight="1" x14ac:dyDescent="0.2">
      <c r="A86" s="87"/>
      <c r="B86" s="88"/>
      <c r="C86" s="88"/>
      <c r="D86" s="88"/>
      <c r="E86" s="89"/>
      <c r="F86" s="87" t="s">
        <v>147</v>
      </c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9"/>
      <c r="X86" s="108"/>
      <c r="Y86" s="109"/>
      <c r="Z86" s="109"/>
      <c r="AA86" s="109"/>
      <c r="AB86" s="110"/>
      <c r="AC86" s="108"/>
      <c r="AD86" s="109"/>
      <c r="AE86" s="109"/>
      <c r="AF86" s="109"/>
      <c r="AG86" s="110"/>
      <c r="AH86" s="104"/>
      <c r="AI86" s="104"/>
      <c r="AJ86" s="104"/>
      <c r="AK86" s="104"/>
      <c r="AL86" s="104"/>
      <c r="AM86" s="104">
        <f>IF(ISNUMBER(X86),X86,0)+IF(ISNUMBER(AC86),AC86,0)</f>
        <v>0</v>
      </c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>
        <f>IF(ISNUMBER(AR86),AR86,0)+IF(ISNUMBER(AW86),AW86,0)</f>
        <v>0</v>
      </c>
      <c r="BH86" s="104"/>
      <c r="BI86" s="104"/>
      <c r="BJ86" s="104"/>
      <c r="BK86" s="104"/>
      <c r="CA86" s="6" t="s">
        <v>32</v>
      </c>
    </row>
    <row r="89" spans="1:79" ht="14.25" customHeight="1" x14ac:dyDescent="0.2">
      <c r="A89" s="29" t="s">
        <v>120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4.25" customHeight="1" x14ac:dyDescent="0.2">
      <c r="A90" s="29" t="s">
        <v>212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</row>
    <row r="91" spans="1:79" ht="15" customHeight="1" x14ac:dyDescent="0.2">
      <c r="A91" s="44" t="s">
        <v>198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</row>
    <row r="92" spans="1:79" ht="23.1" customHeight="1" x14ac:dyDescent="0.2">
      <c r="A92" s="54" t="s">
        <v>6</v>
      </c>
      <c r="B92" s="55"/>
      <c r="C92" s="55"/>
      <c r="D92" s="54" t="s">
        <v>121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6"/>
      <c r="U92" s="36" t="s">
        <v>199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8"/>
      <c r="AN92" s="36" t="s">
        <v>202</v>
      </c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8"/>
      <c r="BG92" s="27" t="s">
        <v>209</v>
      </c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</row>
    <row r="93" spans="1:79" ht="52.5" customHeight="1" x14ac:dyDescent="0.2">
      <c r="A93" s="57"/>
      <c r="B93" s="58"/>
      <c r="C93" s="58"/>
      <c r="D93" s="57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9"/>
      <c r="U93" s="36" t="s">
        <v>4</v>
      </c>
      <c r="V93" s="37"/>
      <c r="W93" s="37"/>
      <c r="X93" s="37"/>
      <c r="Y93" s="38"/>
      <c r="Z93" s="36" t="s">
        <v>3</v>
      </c>
      <c r="AA93" s="37"/>
      <c r="AB93" s="37"/>
      <c r="AC93" s="37"/>
      <c r="AD93" s="38"/>
      <c r="AE93" s="51" t="s">
        <v>116</v>
      </c>
      <c r="AF93" s="52"/>
      <c r="AG93" s="52"/>
      <c r="AH93" s="53"/>
      <c r="AI93" s="36" t="s">
        <v>5</v>
      </c>
      <c r="AJ93" s="37"/>
      <c r="AK93" s="37"/>
      <c r="AL93" s="37"/>
      <c r="AM93" s="38"/>
      <c r="AN93" s="36" t="s">
        <v>4</v>
      </c>
      <c r="AO93" s="37"/>
      <c r="AP93" s="37"/>
      <c r="AQ93" s="37"/>
      <c r="AR93" s="38"/>
      <c r="AS93" s="36" t="s">
        <v>3</v>
      </c>
      <c r="AT93" s="37"/>
      <c r="AU93" s="37"/>
      <c r="AV93" s="37"/>
      <c r="AW93" s="38"/>
      <c r="AX93" s="51" t="s">
        <v>116</v>
      </c>
      <c r="AY93" s="52"/>
      <c r="AZ93" s="52"/>
      <c r="BA93" s="53"/>
      <c r="BB93" s="36" t="s">
        <v>96</v>
      </c>
      <c r="BC93" s="37"/>
      <c r="BD93" s="37"/>
      <c r="BE93" s="37"/>
      <c r="BF93" s="38"/>
      <c r="BG93" s="36" t="s">
        <v>4</v>
      </c>
      <c r="BH93" s="37"/>
      <c r="BI93" s="37"/>
      <c r="BJ93" s="37"/>
      <c r="BK93" s="38"/>
      <c r="BL93" s="27" t="s">
        <v>3</v>
      </c>
      <c r="BM93" s="27"/>
      <c r="BN93" s="27"/>
      <c r="BO93" s="27"/>
      <c r="BP93" s="27"/>
      <c r="BQ93" s="74" t="s">
        <v>116</v>
      </c>
      <c r="BR93" s="74"/>
      <c r="BS93" s="74"/>
      <c r="BT93" s="74"/>
      <c r="BU93" s="36" t="s">
        <v>97</v>
      </c>
      <c r="BV93" s="37"/>
      <c r="BW93" s="37"/>
      <c r="BX93" s="37"/>
      <c r="BY93" s="38"/>
    </row>
    <row r="94" spans="1:79" ht="15" customHeight="1" x14ac:dyDescent="0.2">
      <c r="A94" s="36">
        <v>1</v>
      </c>
      <c r="B94" s="37"/>
      <c r="C94" s="37"/>
      <c r="D94" s="36">
        <v>2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8"/>
      <c r="U94" s="36">
        <v>3</v>
      </c>
      <c r="V94" s="37"/>
      <c r="W94" s="37"/>
      <c r="X94" s="37"/>
      <c r="Y94" s="38"/>
      <c r="Z94" s="36">
        <v>4</v>
      </c>
      <c r="AA94" s="37"/>
      <c r="AB94" s="37"/>
      <c r="AC94" s="37"/>
      <c r="AD94" s="38"/>
      <c r="AE94" s="36">
        <v>5</v>
      </c>
      <c r="AF94" s="37"/>
      <c r="AG94" s="37"/>
      <c r="AH94" s="38"/>
      <c r="AI94" s="36">
        <v>6</v>
      </c>
      <c r="AJ94" s="37"/>
      <c r="AK94" s="37"/>
      <c r="AL94" s="37"/>
      <c r="AM94" s="38"/>
      <c r="AN94" s="36">
        <v>7</v>
      </c>
      <c r="AO94" s="37"/>
      <c r="AP94" s="37"/>
      <c r="AQ94" s="37"/>
      <c r="AR94" s="38"/>
      <c r="AS94" s="36">
        <v>8</v>
      </c>
      <c r="AT94" s="37"/>
      <c r="AU94" s="37"/>
      <c r="AV94" s="37"/>
      <c r="AW94" s="38"/>
      <c r="AX94" s="27">
        <v>9</v>
      </c>
      <c r="AY94" s="27"/>
      <c r="AZ94" s="27"/>
      <c r="BA94" s="27"/>
      <c r="BB94" s="36">
        <v>10</v>
      </c>
      <c r="BC94" s="37"/>
      <c r="BD94" s="37"/>
      <c r="BE94" s="37"/>
      <c r="BF94" s="38"/>
      <c r="BG94" s="36">
        <v>11</v>
      </c>
      <c r="BH94" s="37"/>
      <c r="BI94" s="37"/>
      <c r="BJ94" s="37"/>
      <c r="BK94" s="38"/>
      <c r="BL94" s="27">
        <v>12</v>
      </c>
      <c r="BM94" s="27"/>
      <c r="BN94" s="27"/>
      <c r="BO94" s="27"/>
      <c r="BP94" s="27"/>
      <c r="BQ94" s="36">
        <v>13</v>
      </c>
      <c r="BR94" s="37"/>
      <c r="BS94" s="37"/>
      <c r="BT94" s="38"/>
      <c r="BU94" s="36">
        <v>14</v>
      </c>
      <c r="BV94" s="37"/>
      <c r="BW94" s="37"/>
      <c r="BX94" s="37"/>
      <c r="BY94" s="38"/>
    </row>
    <row r="95" spans="1:79" s="1" customFormat="1" ht="14.25" hidden="1" customHeight="1" x14ac:dyDescent="0.2">
      <c r="A95" s="39" t="s">
        <v>69</v>
      </c>
      <c r="B95" s="40"/>
      <c r="C95" s="40"/>
      <c r="D95" s="39" t="s">
        <v>57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26" t="s">
        <v>65</v>
      </c>
      <c r="V95" s="26"/>
      <c r="W95" s="26"/>
      <c r="X95" s="26"/>
      <c r="Y95" s="26"/>
      <c r="Z95" s="26" t="s">
        <v>66</v>
      </c>
      <c r="AA95" s="26"/>
      <c r="AB95" s="26"/>
      <c r="AC95" s="26"/>
      <c r="AD95" s="26"/>
      <c r="AE95" s="26" t="s">
        <v>91</v>
      </c>
      <c r="AF95" s="26"/>
      <c r="AG95" s="26"/>
      <c r="AH95" s="26"/>
      <c r="AI95" s="50" t="s">
        <v>170</v>
      </c>
      <c r="AJ95" s="50"/>
      <c r="AK95" s="50"/>
      <c r="AL95" s="50"/>
      <c r="AM95" s="50"/>
      <c r="AN95" s="26" t="s">
        <v>67</v>
      </c>
      <c r="AO95" s="26"/>
      <c r="AP95" s="26"/>
      <c r="AQ95" s="26"/>
      <c r="AR95" s="26"/>
      <c r="AS95" s="26" t="s">
        <v>68</v>
      </c>
      <c r="AT95" s="26"/>
      <c r="AU95" s="26"/>
      <c r="AV95" s="26"/>
      <c r="AW95" s="26"/>
      <c r="AX95" s="26" t="s">
        <v>92</v>
      </c>
      <c r="AY95" s="26"/>
      <c r="AZ95" s="26"/>
      <c r="BA95" s="26"/>
      <c r="BB95" s="50" t="s">
        <v>170</v>
      </c>
      <c r="BC95" s="50"/>
      <c r="BD95" s="50"/>
      <c r="BE95" s="50"/>
      <c r="BF95" s="50"/>
      <c r="BG95" s="26" t="s">
        <v>58</v>
      </c>
      <c r="BH95" s="26"/>
      <c r="BI95" s="26"/>
      <c r="BJ95" s="26"/>
      <c r="BK95" s="26"/>
      <c r="BL95" s="26" t="s">
        <v>59</v>
      </c>
      <c r="BM95" s="26"/>
      <c r="BN95" s="26"/>
      <c r="BO95" s="26"/>
      <c r="BP95" s="26"/>
      <c r="BQ95" s="26" t="s">
        <v>93</v>
      </c>
      <c r="BR95" s="26"/>
      <c r="BS95" s="26"/>
      <c r="BT95" s="26"/>
      <c r="BU95" s="50" t="s">
        <v>170</v>
      </c>
      <c r="BV95" s="50"/>
      <c r="BW95" s="50"/>
      <c r="BX95" s="50"/>
      <c r="BY95" s="50"/>
      <c r="CA95" t="s">
        <v>33</v>
      </c>
    </row>
    <row r="96" spans="1:79" s="100" customFormat="1" ht="12.75" customHeight="1" x14ac:dyDescent="0.2">
      <c r="A96" s="90">
        <v>1</v>
      </c>
      <c r="B96" s="91"/>
      <c r="C96" s="91"/>
      <c r="D96" s="93" t="s">
        <v>175</v>
      </c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5"/>
      <c r="U96" s="97">
        <v>0</v>
      </c>
      <c r="V96" s="98"/>
      <c r="W96" s="98"/>
      <c r="X96" s="98"/>
      <c r="Y96" s="99"/>
      <c r="Z96" s="97">
        <v>0</v>
      </c>
      <c r="AA96" s="98"/>
      <c r="AB96" s="98"/>
      <c r="AC96" s="98"/>
      <c r="AD96" s="99"/>
      <c r="AE96" s="97">
        <v>0</v>
      </c>
      <c r="AF96" s="98"/>
      <c r="AG96" s="98"/>
      <c r="AH96" s="99"/>
      <c r="AI96" s="97">
        <f>IF(ISNUMBER(U96),U96,0)+IF(ISNUMBER(Z96),Z96,0)</f>
        <v>0</v>
      </c>
      <c r="AJ96" s="98"/>
      <c r="AK96" s="98"/>
      <c r="AL96" s="98"/>
      <c r="AM96" s="99"/>
      <c r="AN96" s="97">
        <v>100000</v>
      </c>
      <c r="AO96" s="98"/>
      <c r="AP96" s="98"/>
      <c r="AQ96" s="98"/>
      <c r="AR96" s="99"/>
      <c r="AS96" s="97">
        <v>0</v>
      </c>
      <c r="AT96" s="98"/>
      <c r="AU96" s="98"/>
      <c r="AV96" s="98"/>
      <c r="AW96" s="99"/>
      <c r="AX96" s="97">
        <v>0</v>
      </c>
      <c r="AY96" s="98"/>
      <c r="AZ96" s="98"/>
      <c r="BA96" s="99"/>
      <c r="BB96" s="97">
        <f>IF(ISNUMBER(AN96),AN96,0)+IF(ISNUMBER(AS96),AS96,0)</f>
        <v>100000</v>
      </c>
      <c r="BC96" s="98"/>
      <c r="BD96" s="98"/>
      <c r="BE96" s="98"/>
      <c r="BF96" s="99"/>
      <c r="BG96" s="97">
        <v>100000</v>
      </c>
      <c r="BH96" s="98"/>
      <c r="BI96" s="98"/>
      <c r="BJ96" s="98"/>
      <c r="BK96" s="99"/>
      <c r="BL96" s="97">
        <v>0</v>
      </c>
      <c r="BM96" s="98"/>
      <c r="BN96" s="98"/>
      <c r="BO96" s="98"/>
      <c r="BP96" s="99"/>
      <c r="BQ96" s="97">
        <v>0</v>
      </c>
      <c r="BR96" s="98"/>
      <c r="BS96" s="98"/>
      <c r="BT96" s="99"/>
      <c r="BU96" s="97">
        <f>IF(ISNUMBER(BG96),BG96,0)+IF(ISNUMBER(BL96),BL96,0)</f>
        <v>100000</v>
      </c>
      <c r="BV96" s="98"/>
      <c r="BW96" s="98"/>
      <c r="BX96" s="98"/>
      <c r="BY96" s="99"/>
      <c r="CA96" s="100" t="s">
        <v>34</v>
      </c>
    </row>
    <row r="97" spans="1:79" s="100" customFormat="1" ht="12.75" customHeight="1" x14ac:dyDescent="0.2">
      <c r="A97" s="90">
        <v>2</v>
      </c>
      <c r="B97" s="91"/>
      <c r="C97" s="91"/>
      <c r="D97" s="93" t="s">
        <v>176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5"/>
      <c r="U97" s="97">
        <v>0</v>
      </c>
      <c r="V97" s="98"/>
      <c r="W97" s="98"/>
      <c r="X97" s="98"/>
      <c r="Y97" s="99"/>
      <c r="Z97" s="97">
        <v>0</v>
      </c>
      <c r="AA97" s="98"/>
      <c r="AB97" s="98"/>
      <c r="AC97" s="98"/>
      <c r="AD97" s="99"/>
      <c r="AE97" s="97">
        <v>0</v>
      </c>
      <c r="AF97" s="98"/>
      <c r="AG97" s="98"/>
      <c r="AH97" s="99"/>
      <c r="AI97" s="97">
        <f>IF(ISNUMBER(U97),U97,0)+IF(ISNUMBER(Z97),Z97,0)</f>
        <v>0</v>
      </c>
      <c r="AJ97" s="98"/>
      <c r="AK97" s="98"/>
      <c r="AL97" s="98"/>
      <c r="AM97" s="99"/>
      <c r="AN97" s="97">
        <v>22000</v>
      </c>
      <c r="AO97" s="98"/>
      <c r="AP97" s="98"/>
      <c r="AQ97" s="98"/>
      <c r="AR97" s="99"/>
      <c r="AS97" s="97">
        <v>0</v>
      </c>
      <c r="AT97" s="98"/>
      <c r="AU97" s="98"/>
      <c r="AV97" s="98"/>
      <c r="AW97" s="99"/>
      <c r="AX97" s="97">
        <v>0</v>
      </c>
      <c r="AY97" s="98"/>
      <c r="AZ97" s="98"/>
      <c r="BA97" s="99"/>
      <c r="BB97" s="97">
        <f>IF(ISNUMBER(AN97),AN97,0)+IF(ISNUMBER(AS97),AS97,0)</f>
        <v>22000</v>
      </c>
      <c r="BC97" s="98"/>
      <c r="BD97" s="98"/>
      <c r="BE97" s="98"/>
      <c r="BF97" s="99"/>
      <c r="BG97" s="97">
        <v>22000</v>
      </c>
      <c r="BH97" s="98"/>
      <c r="BI97" s="98"/>
      <c r="BJ97" s="98"/>
      <c r="BK97" s="99"/>
      <c r="BL97" s="97">
        <v>0</v>
      </c>
      <c r="BM97" s="98"/>
      <c r="BN97" s="98"/>
      <c r="BO97" s="98"/>
      <c r="BP97" s="99"/>
      <c r="BQ97" s="97">
        <v>0</v>
      </c>
      <c r="BR97" s="98"/>
      <c r="BS97" s="98"/>
      <c r="BT97" s="99"/>
      <c r="BU97" s="97">
        <f>IF(ISNUMBER(BG97),BG97,0)+IF(ISNUMBER(BL97),BL97,0)</f>
        <v>22000</v>
      </c>
      <c r="BV97" s="98"/>
      <c r="BW97" s="98"/>
      <c r="BX97" s="98"/>
      <c r="BY97" s="99"/>
    </row>
    <row r="98" spans="1:79" s="100" customFormat="1" ht="12.75" customHeight="1" x14ac:dyDescent="0.2">
      <c r="A98" s="90">
        <v>3</v>
      </c>
      <c r="B98" s="91"/>
      <c r="C98" s="91"/>
      <c r="D98" s="93" t="s">
        <v>177</v>
      </c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5"/>
      <c r="U98" s="97">
        <v>0</v>
      </c>
      <c r="V98" s="98"/>
      <c r="W98" s="98"/>
      <c r="X98" s="98"/>
      <c r="Y98" s="99"/>
      <c r="Z98" s="97">
        <v>0</v>
      </c>
      <c r="AA98" s="98"/>
      <c r="AB98" s="98"/>
      <c r="AC98" s="98"/>
      <c r="AD98" s="99"/>
      <c r="AE98" s="97">
        <v>0</v>
      </c>
      <c r="AF98" s="98"/>
      <c r="AG98" s="98"/>
      <c r="AH98" s="99"/>
      <c r="AI98" s="97">
        <f>IF(ISNUMBER(U98),U98,0)+IF(ISNUMBER(Z98),Z98,0)</f>
        <v>0</v>
      </c>
      <c r="AJ98" s="98"/>
      <c r="AK98" s="98"/>
      <c r="AL98" s="98"/>
      <c r="AM98" s="99"/>
      <c r="AN98" s="97">
        <v>626000</v>
      </c>
      <c r="AO98" s="98"/>
      <c r="AP98" s="98"/>
      <c r="AQ98" s="98"/>
      <c r="AR98" s="99"/>
      <c r="AS98" s="97">
        <v>0</v>
      </c>
      <c r="AT98" s="98"/>
      <c r="AU98" s="98"/>
      <c r="AV98" s="98"/>
      <c r="AW98" s="99"/>
      <c r="AX98" s="97">
        <v>0</v>
      </c>
      <c r="AY98" s="98"/>
      <c r="AZ98" s="98"/>
      <c r="BA98" s="99"/>
      <c r="BB98" s="97">
        <f>IF(ISNUMBER(AN98),AN98,0)+IF(ISNUMBER(AS98),AS98,0)</f>
        <v>626000</v>
      </c>
      <c r="BC98" s="98"/>
      <c r="BD98" s="98"/>
      <c r="BE98" s="98"/>
      <c r="BF98" s="99"/>
      <c r="BG98" s="97">
        <v>916000</v>
      </c>
      <c r="BH98" s="98"/>
      <c r="BI98" s="98"/>
      <c r="BJ98" s="98"/>
      <c r="BK98" s="99"/>
      <c r="BL98" s="97">
        <v>0</v>
      </c>
      <c r="BM98" s="98"/>
      <c r="BN98" s="98"/>
      <c r="BO98" s="98"/>
      <c r="BP98" s="99"/>
      <c r="BQ98" s="97">
        <v>0</v>
      </c>
      <c r="BR98" s="98"/>
      <c r="BS98" s="98"/>
      <c r="BT98" s="99"/>
      <c r="BU98" s="97">
        <f>IF(ISNUMBER(BG98),BG98,0)+IF(ISNUMBER(BL98),BL98,0)</f>
        <v>916000</v>
      </c>
      <c r="BV98" s="98"/>
      <c r="BW98" s="98"/>
      <c r="BX98" s="98"/>
      <c r="BY98" s="99"/>
    </row>
    <row r="99" spans="1:79" s="100" customFormat="1" ht="12.75" customHeight="1" x14ac:dyDescent="0.2">
      <c r="A99" s="90">
        <v>4</v>
      </c>
      <c r="B99" s="91"/>
      <c r="C99" s="91"/>
      <c r="D99" s="93" t="s">
        <v>180</v>
      </c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5"/>
      <c r="U99" s="97">
        <v>0</v>
      </c>
      <c r="V99" s="98"/>
      <c r="W99" s="98"/>
      <c r="X99" s="98"/>
      <c r="Y99" s="99"/>
      <c r="Z99" s="97">
        <v>0</v>
      </c>
      <c r="AA99" s="98"/>
      <c r="AB99" s="98"/>
      <c r="AC99" s="98"/>
      <c r="AD99" s="99"/>
      <c r="AE99" s="97">
        <v>0</v>
      </c>
      <c r="AF99" s="98"/>
      <c r="AG99" s="98"/>
      <c r="AH99" s="99"/>
      <c r="AI99" s="97">
        <f>IF(ISNUMBER(U99),U99,0)+IF(ISNUMBER(Z99),Z99,0)</f>
        <v>0</v>
      </c>
      <c r="AJ99" s="98"/>
      <c r="AK99" s="98"/>
      <c r="AL99" s="98"/>
      <c r="AM99" s="99"/>
      <c r="AN99" s="97">
        <v>7899000</v>
      </c>
      <c r="AO99" s="98"/>
      <c r="AP99" s="98"/>
      <c r="AQ99" s="98"/>
      <c r="AR99" s="99"/>
      <c r="AS99" s="97">
        <v>0</v>
      </c>
      <c r="AT99" s="98"/>
      <c r="AU99" s="98"/>
      <c r="AV99" s="98"/>
      <c r="AW99" s="99"/>
      <c r="AX99" s="97">
        <v>0</v>
      </c>
      <c r="AY99" s="98"/>
      <c r="AZ99" s="98"/>
      <c r="BA99" s="99"/>
      <c r="BB99" s="97">
        <f>IF(ISNUMBER(AN99),AN99,0)+IF(ISNUMBER(AS99),AS99,0)</f>
        <v>7899000</v>
      </c>
      <c r="BC99" s="98"/>
      <c r="BD99" s="98"/>
      <c r="BE99" s="98"/>
      <c r="BF99" s="99"/>
      <c r="BG99" s="97">
        <v>4941000</v>
      </c>
      <c r="BH99" s="98"/>
      <c r="BI99" s="98"/>
      <c r="BJ99" s="98"/>
      <c r="BK99" s="99"/>
      <c r="BL99" s="97">
        <v>0</v>
      </c>
      <c r="BM99" s="98"/>
      <c r="BN99" s="98"/>
      <c r="BO99" s="98"/>
      <c r="BP99" s="99"/>
      <c r="BQ99" s="97">
        <v>0</v>
      </c>
      <c r="BR99" s="98"/>
      <c r="BS99" s="98"/>
      <c r="BT99" s="99"/>
      <c r="BU99" s="97">
        <f>IF(ISNUMBER(BG99),BG99,0)+IF(ISNUMBER(BL99),BL99,0)</f>
        <v>4941000</v>
      </c>
      <c r="BV99" s="98"/>
      <c r="BW99" s="98"/>
      <c r="BX99" s="98"/>
      <c r="BY99" s="99"/>
    </row>
    <row r="100" spans="1:79" s="100" customFormat="1" ht="25.5" customHeight="1" x14ac:dyDescent="0.2">
      <c r="A100" s="90">
        <v>5</v>
      </c>
      <c r="B100" s="91"/>
      <c r="C100" s="91"/>
      <c r="D100" s="93" t="s">
        <v>179</v>
      </c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5"/>
      <c r="U100" s="97">
        <v>0</v>
      </c>
      <c r="V100" s="98"/>
      <c r="W100" s="98"/>
      <c r="X100" s="98"/>
      <c r="Y100" s="99"/>
      <c r="Z100" s="97">
        <v>0</v>
      </c>
      <c r="AA100" s="98"/>
      <c r="AB100" s="98"/>
      <c r="AC100" s="98"/>
      <c r="AD100" s="99"/>
      <c r="AE100" s="97">
        <v>0</v>
      </c>
      <c r="AF100" s="98"/>
      <c r="AG100" s="98"/>
      <c r="AH100" s="99"/>
      <c r="AI100" s="97">
        <f>IF(ISNUMBER(U100),U100,0)+IF(ISNUMBER(Z100),Z100,0)</f>
        <v>0</v>
      </c>
      <c r="AJ100" s="98"/>
      <c r="AK100" s="98"/>
      <c r="AL100" s="98"/>
      <c r="AM100" s="99"/>
      <c r="AN100" s="97">
        <v>0</v>
      </c>
      <c r="AO100" s="98"/>
      <c r="AP100" s="98"/>
      <c r="AQ100" s="98"/>
      <c r="AR100" s="99"/>
      <c r="AS100" s="97">
        <v>7629000</v>
      </c>
      <c r="AT100" s="98"/>
      <c r="AU100" s="98"/>
      <c r="AV100" s="98"/>
      <c r="AW100" s="99"/>
      <c r="AX100" s="97">
        <v>7629000</v>
      </c>
      <c r="AY100" s="98"/>
      <c r="AZ100" s="98"/>
      <c r="BA100" s="99"/>
      <c r="BB100" s="97">
        <f>IF(ISNUMBER(AN100),AN100,0)+IF(ISNUMBER(AS100),AS100,0)</f>
        <v>7629000</v>
      </c>
      <c r="BC100" s="98"/>
      <c r="BD100" s="98"/>
      <c r="BE100" s="98"/>
      <c r="BF100" s="99"/>
      <c r="BG100" s="97">
        <v>0</v>
      </c>
      <c r="BH100" s="98"/>
      <c r="BI100" s="98"/>
      <c r="BJ100" s="98"/>
      <c r="BK100" s="99"/>
      <c r="BL100" s="97">
        <v>199000</v>
      </c>
      <c r="BM100" s="98"/>
      <c r="BN100" s="98"/>
      <c r="BO100" s="98"/>
      <c r="BP100" s="99"/>
      <c r="BQ100" s="97">
        <v>199000</v>
      </c>
      <c r="BR100" s="98"/>
      <c r="BS100" s="98"/>
      <c r="BT100" s="99"/>
      <c r="BU100" s="97">
        <f>IF(ISNUMBER(BG100),BG100,0)+IF(ISNUMBER(BL100),BL100,0)</f>
        <v>199000</v>
      </c>
      <c r="BV100" s="98"/>
      <c r="BW100" s="98"/>
      <c r="BX100" s="98"/>
      <c r="BY100" s="99"/>
    </row>
    <row r="101" spans="1:79" s="6" customFormat="1" ht="12.75" customHeight="1" x14ac:dyDescent="0.2">
      <c r="A101" s="87"/>
      <c r="B101" s="88"/>
      <c r="C101" s="88"/>
      <c r="D101" s="101" t="s">
        <v>147</v>
      </c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3"/>
      <c r="U101" s="105">
        <v>0</v>
      </c>
      <c r="V101" s="106"/>
      <c r="W101" s="106"/>
      <c r="X101" s="106"/>
      <c r="Y101" s="107"/>
      <c r="Z101" s="105">
        <v>0</v>
      </c>
      <c r="AA101" s="106"/>
      <c r="AB101" s="106"/>
      <c r="AC101" s="106"/>
      <c r="AD101" s="107"/>
      <c r="AE101" s="105">
        <v>0</v>
      </c>
      <c r="AF101" s="106"/>
      <c r="AG101" s="106"/>
      <c r="AH101" s="107"/>
      <c r="AI101" s="105">
        <f>IF(ISNUMBER(U101),U101,0)+IF(ISNUMBER(Z101),Z101,0)</f>
        <v>0</v>
      </c>
      <c r="AJ101" s="106"/>
      <c r="AK101" s="106"/>
      <c r="AL101" s="106"/>
      <c r="AM101" s="107"/>
      <c r="AN101" s="105">
        <v>8647000</v>
      </c>
      <c r="AO101" s="106"/>
      <c r="AP101" s="106"/>
      <c r="AQ101" s="106"/>
      <c r="AR101" s="107"/>
      <c r="AS101" s="105">
        <v>7629000</v>
      </c>
      <c r="AT101" s="106"/>
      <c r="AU101" s="106"/>
      <c r="AV101" s="106"/>
      <c r="AW101" s="107"/>
      <c r="AX101" s="105">
        <v>7629000</v>
      </c>
      <c r="AY101" s="106"/>
      <c r="AZ101" s="106"/>
      <c r="BA101" s="107"/>
      <c r="BB101" s="105">
        <f>IF(ISNUMBER(AN101),AN101,0)+IF(ISNUMBER(AS101),AS101,0)</f>
        <v>16276000</v>
      </c>
      <c r="BC101" s="106"/>
      <c r="BD101" s="106"/>
      <c r="BE101" s="106"/>
      <c r="BF101" s="107"/>
      <c r="BG101" s="105">
        <v>5979000</v>
      </c>
      <c r="BH101" s="106"/>
      <c r="BI101" s="106"/>
      <c r="BJ101" s="106"/>
      <c r="BK101" s="107"/>
      <c r="BL101" s="105">
        <v>199000</v>
      </c>
      <c r="BM101" s="106"/>
      <c r="BN101" s="106"/>
      <c r="BO101" s="106"/>
      <c r="BP101" s="107"/>
      <c r="BQ101" s="105">
        <v>199000</v>
      </c>
      <c r="BR101" s="106"/>
      <c r="BS101" s="106"/>
      <c r="BT101" s="107"/>
      <c r="BU101" s="105">
        <f>IF(ISNUMBER(BG101),BG101,0)+IF(ISNUMBER(BL101),BL101,0)</f>
        <v>6178000</v>
      </c>
      <c r="BV101" s="106"/>
      <c r="BW101" s="106"/>
      <c r="BX101" s="106"/>
      <c r="BY101" s="107"/>
    </row>
    <row r="103" spans="1:79" ht="14.25" customHeight="1" x14ac:dyDescent="0.2">
      <c r="A103" s="29" t="s">
        <v>228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5" customHeight="1" x14ac:dyDescent="0.2">
      <c r="A104" s="75" t="s">
        <v>198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</row>
    <row r="105" spans="1:79" ht="23.1" customHeight="1" x14ac:dyDescent="0.2">
      <c r="A105" s="54" t="s">
        <v>6</v>
      </c>
      <c r="B105" s="55"/>
      <c r="C105" s="55"/>
      <c r="D105" s="54" t="s">
        <v>121</v>
      </c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6"/>
      <c r="U105" s="27" t="s">
        <v>220</v>
      </c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 t="s">
        <v>225</v>
      </c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</row>
    <row r="106" spans="1:79" ht="54" customHeight="1" x14ac:dyDescent="0.2">
      <c r="A106" s="57"/>
      <c r="B106" s="58"/>
      <c r="C106" s="58"/>
      <c r="D106" s="57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9"/>
      <c r="U106" s="36" t="s">
        <v>4</v>
      </c>
      <c r="V106" s="37"/>
      <c r="W106" s="37"/>
      <c r="X106" s="37"/>
      <c r="Y106" s="38"/>
      <c r="Z106" s="36" t="s">
        <v>3</v>
      </c>
      <c r="AA106" s="37"/>
      <c r="AB106" s="37"/>
      <c r="AC106" s="37"/>
      <c r="AD106" s="38"/>
      <c r="AE106" s="51" t="s">
        <v>116</v>
      </c>
      <c r="AF106" s="52"/>
      <c r="AG106" s="52"/>
      <c r="AH106" s="52"/>
      <c r="AI106" s="53"/>
      <c r="AJ106" s="36" t="s">
        <v>5</v>
      </c>
      <c r="AK106" s="37"/>
      <c r="AL106" s="37"/>
      <c r="AM106" s="37"/>
      <c r="AN106" s="38"/>
      <c r="AO106" s="36" t="s">
        <v>4</v>
      </c>
      <c r="AP106" s="37"/>
      <c r="AQ106" s="37"/>
      <c r="AR106" s="37"/>
      <c r="AS106" s="38"/>
      <c r="AT106" s="36" t="s">
        <v>3</v>
      </c>
      <c r="AU106" s="37"/>
      <c r="AV106" s="37"/>
      <c r="AW106" s="37"/>
      <c r="AX106" s="38"/>
      <c r="AY106" s="51" t="s">
        <v>116</v>
      </c>
      <c r="AZ106" s="52"/>
      <c r="BA106" s="52"/>
      <c r="BB106" s="52"/>
      <c r="BC106" s="53"/>
      <c r="BD106" s="27" t="s">
        <v>96</v>
      </c>
      <c r="BE106" s="27"/>
      <c r="BF106" s="27"/>
      <c r="BG106" s="27"/>
      <c r="BH106" s="27"/>
    </row>
    <row r="107" spans="1:79" ht="15" customHeight="1" x14ac:dyDescent="0.2">
      <c r="A107" s="36" t="s">
        <v>169</v>
      </c>
      <c r="B107" s="37"/>
      <c r="C107" s="37"/>
      <c r="D107" s="36">
        <v>2</v>
      </c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8"/>
      <c r="U107" s="36">
        <v>3</v>
      </c>
      <c r="V107" s="37"/>
      <c r="W107" s="37"/>
      <c r="X107" s="37"/>
      <c r="Y107" s="38"/>
      <c r="Z107" s="36">
        <v>4</v>
      </c>
      <c r="AA107" s="37"/>
      <c r="AB107" s="37"/>
      <c r="AC107" s="37"/>
      <c r="AD107" s="38"/>
      <c r="AE107" s="36">
        <v>5</v>
      </c>
      <c r="AF107" s="37"/>
      <c r="AG107" s="37"/>
      <c r="AH107" s="37"/>
      <c r="AI107" s="38"/>
      <c r="AJ107" s="36">
        <v>6</v>
      </c>
      <c r="AK107" s="37"/>
      <c r="AL107" s="37"/>
      <c r="AM107" s="37"/>
      <c r="AN107" s="38"/>
      <c r="AO107" s="36">
        <v>7</v>
      </c>
      <c r="AP107" s="37"/>
      <c r="AQ107" s="37"/>
      <c r="AR107" s="37"/>
      <c r="AS107" s="38"/>
      <c r="AT107" s="36">
        <v>8</v>
      </c>
      <c r="AU107" s="37"/>
      <c r="AV107" s="37"/>
      <c r="AW107" s="37"/>
      <c r="AX107" s="38"/>
      <c r="AY107" s="36">
        <v>9</v>
      </c>
      <c r="AZ107" s="37"/>
      <c r="BA107" s="37"/>
      <c r="BB107" s="37"/>
      <c r="BC107" s="38"/>
      <c r="BD107" s="36">
        <v>10</v>
      </c>
      <c r="BE107" s="37"/>
      <c r="BF107" s="37"/>
      <c r="BG107" s="37"/>
      <c r="BH107" s="38"/>
    </row>
    <row r="108" spans="1:79" s="1" customFormat="1" ht="12.75" hidden="1" customHeight="1" x14ac:dyDescent="0.2">
      <c r="A108" s="39" t="s">
        <v>69</v>
      </c>
      <c r="B108" s="40"/>
      <c r="C108" s="40"/>
      <c r="D108" s="39" t="s">
        <v>57</v>
      </c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1"/>
      <c r="U108" s="39" t="s">
        <v>60</v>
      </c>
      <c r="V108" s="40"/>
      <c r="W108" s="40"/>
      <c r="X108" s="40"/>
      <c r="Y108" s="41"/>
      <c r="Z108" s="39" t="s">
        <v>61</v>
      </c>
      <c r="AA108" s="40"/>
      <c r="AB108" s="40"/>
      <c r="AC108" s="40"/>
      <c r="AD108" s="41"/>
      <c r="AE108" s="39" t="s">
        <v>94</v>
      </c>
      <c r="AF108" s="40"/>
      <c r="AG108" s="40"/>
      <c r="AH108" s="40"/>
      <c r="AI108" s="41"/>
      <c r="AJ108" s="47" t="s">
        <v>171</v>
      </c>
      <c r="AK108" s="48"/>
      <c r="AL108" s="48"/>
      <c r="AM108" s="48"/>
      <c r="AN108" s="49"/>
      <c r="AO108" s="39" t="s">
        <v>62</v>
      </c>
      <c r="AP108" s="40"/>
      <c r="AQ108" s="40"/>
      <c r="AR108" s="40"/>
      <c r="AS108" s="41"/>
      <c r="AT108" s="39" t="s">
        <v>63</v>
      </c>
      <c r="AU108" s="40"/>
      <c r="AV108" s="40"/>
      <c r="AW108" s="40"/>
      <c r="AX108" s="41"/>
      <c r="AY108" s="39" t="s">
        <v>95</v>
      </c>
      <c r="AZ108" s="40"/>
      <c r="BA108" s="40"/>
      <c r="BB108" s="40"/>
      <c r="BC108" s="41"/>
      <c r="BD108" s="50" t="s">
        <v>171</v>
      </c>
      <c r="BE108" s="50"/>
      <c r="BF108" s="50"/>
      <c r="BG108" s="50"/>
      <c r="BH108" s="50"/>
      <c r="CA108" s="1" t="s">
        <v>35</v>
      </c>
    </row>
    <row r="109" spans="1:79" s="100" customFormat="1" ht="12.75" customHeight="1" x14ac:dyDescent="0.2">
      <c r="A109" s="90">
        <v>1</v>
      </c>
      <c r="B109" s="91"/>
      <c r="C109" s="91"/>
      <c r="D109" s="93" t="s">
        <v>175</v>
      </c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5"/>
      <c r="U109" s="97">
        <v>0</v>
      </c>
      <c r="V109" s="98"/>
      <c r="W109" s="98"/>
      <c r="X109" s="98"/>
      <c r="Y109" s="99"/>
      <c r="Z109" s="97">
        <v>0</v>
      </c>
      <c r="AA109" s="98"/>
      <c r="AB109" s="98"/>
      <c r="AC109" s="98"/>
      <c r="AD109" s="99"/>
      <c r="AE109" s="96">
        <v>0</v>
      </c>
      <c r="AF109" s="96"/>
      <c r="AG109" s="96"/>
      <c r="AH109" s="96"/>
      <c r="AI109" s="96"/>
      <c r="AJ109" s="111">
        <f>IF(ISNUMBER(U109),U109,0)+IF(ISNUMBER(Z109),Z109,0)</f>
        <v>0</v>
      </c>
      <c r="AK109" s="111"/>
      <c r="AL109" s="111"/>
      <c r="AM109" s="111"/>
      <c r="AN109" s="111"/>
      <c r="AO109" s="96">
        <v>0</v>
      </c>
      <c r="AP109" s="96"/>
      <c r="AQ109" s="96"/>
      <c r="AR109" s="96"/>
      <c r="AS109" s="96"/>
      <c r="AT109" s="111">
        <v>0</v>
      </c>
      <c r="AU109" s="111"/>
      <c r="AV109" s="111"/>
      <c r="AW109" s="111"/>
      <c r="AX109" s="111"/>
      <c r="AY109" s="96">
        <v>0</v>
      </c>
      <c r="AZ109" s="96"/>
      <c r="BA109" s="96"/>
      <c r="BB109" s="96"/>
      <c r="BC109" s="96"/>
      <c r="BD109" s="111">
        <f>IF(ISNUMBER(AO109),AO109,0)+IF(ISNUMBER(AT109),AT109,0)</f>
        <v>0</v>
      </c>
      <c r="BE109" s="111"/>
      <c r="BF109" s="111"/>
      <c r="BG109" s="111"/>
      <c r="BH109" s="111"/>
      <c r="CA109" s="100" t="s">
        <v>36</v>
      </c>
    </row>
    <row r="110" spans="1:79" s="100" customFormat="1" ht="12.75" customHeight="1" x14ac:dyDescent="0.2">
      <c r="A110" s="90">
        <v>2</v>
      </c>
      <c r="B110" s="91"/>
      <c r="C110" s="91"/>
      <c r="D110" s="93" t="s">
        <v>176</v>
      </c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5"/>
      <c r="U110" s="97">
        <v>0</v>
      </c>
      <c r="V110" s="98"/>
      <c r="W110" s="98"/>
      <c r="X110" s="98"/>
      <c r="Y110" s="99"/>
      <c r="Z110" s="97">
        <v>0</v>
      </c>
      <c r="AA110" s="98"/>
      <c r="AB110" s="98"/>
      <c r="AC110" s="98"/>
      <c r="AD110" s="99"/>
      <c r="AE110" s="96">
        <v>0</v>
      </c>
      <c r="AF110" s="96"/>
      <c r="AG110" s="96"/>
      <c r="AH110" s="96"/>
      <c r="AI110" s="96"/>
      <c r="AJ110" s="111">
        <f>IF(ISNUMBER(U110),U110,0)+IF(ISNUMBER(Z110),Z110,0)</f>
        <v>0</v>
      </c>
      <c r="AK110" s="111"/>
      <c r="AL110" s="111"/>
      <c r="AM110" s="111"/>
      <c r="AN110" s="111"/>
      <c r="AO110" s="96">
        <v>0</v>
      </c>
      <c r="AP110" s="96"/>
      <c r="AQ110" s="96"/>
      <c r="AR110" s="96"/>
      <c r="AS110" s="96"/>
      <c r="AT110" s="111">
        <v>0</v>
      </c>
      <c r="AU110" s="111"/>
      <c r="AV110" s="111"/>
      <c r="AW110" s="111"/>
      <c r="AX110" s="111"/>
      <c r="AY110" s="96">
        <v>0</v>
      </c>
      <c r="AZ110" s="96"/>
      <c r="BA110" s="96"/>
      <c r="BB110" s="96"/>
      <c r="BC110" s="96"/>
      <c r="BD110" s="111">
        <f>IF(ISNUMBER(AO110),AO110,0)+IF(ISNUMBER(AT110),AT110,0)</f>
        <v>0</v>
      </c>
      <c r="BE110" s="111"/>
      <c r="BF110" s="111"/>
      <c r="BG110" s="111"/>
      <c r="BH110" s="111"/>
    </row>
    <row r="111" spans="1:79" s="100" customFormat="1" ht="12.75" customHeight="1" x14ac:dyDescent="0.2">
      <c r="A111" s="90">
        <v>3</v>
      </c>
      <c r="B111" s="91"/>
      <c r="C111" s="91"/>
      <c r="D111" s="93" t="s">
        <v>177</v>
      </c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5"/>
      <c r="U111" s="97">
        <v>0</v>
      </c>
      <c r="V111" s="98"/>
      <c r="W111" s="98"/>
      <c r="X111" s="98"/>
      <c r="Y111" s="99"/>
      <c r="Z111" s="97">
        <v>0</v>
      </c>
      <c r="AA111" s="98"/>
      <c r="AB111" s="98"/>
      <c r="AC111" s="98"/>
      <c r="AD111" s="99"/>
      <c r="AE111" s="96">
        <v>0</v>
      </c>
      <c r="AF111" s="96"/>
      <c r="AG111" s="96"/>
      <c r="AH111" s="96"/>
      <c r="AI111" s="96"/>
      <c r="AJ111" s="111">
        <f>IF(ISNUMBER(U111),U111,0)+IF(ISNUMBER(Z111),Z111,0)</f>
        <v>0</v>
      </c>
      <c r="AK111" s="111"/>
      <c r="AL111" s="111"/>
      <c r="AM111" s="111"/>
      <c r="AN111" s="111"/>
      <c r="AO111" s="96">
        <v>0</v>
      </c>
      <c r="AP111" s="96"/>
      <c r="AQ111" s="96"/>
      <c r="AR111" s="96"/>
      <c r="AS111" s="96"/>
      <c r="AT111" s="111">
        <v>0</v>
      </c>
      <c r="AU111" s="111"/>
      <c r="AV111" s="111"/>
      <c r="AW111" s="111"/>
      <c r="AX111" s="111"/>
      <c r="AY111" s="96">
        <v>0</v>
      </c>
      <c r="AZ111" s="96"/>
      <c r="BA111" s="96"/>
      <c r="BB111" s="96"/>
      <c r="BC111" s="96"/>
      <c r="BD111" s="111">
        <f>IF(ISNUMBER(AO111),AO111,0)+IF(ISNUMBER(AT111),AT111,0)</f>
        <v>0</v>
      </c>
      <c r="BE111" s="111"/>
      <c r="BF111" s="111"/>
      <c r="BG111" s="111"/>
      <c r="BH111" s="111"/>
    </row>
    <row r="112" spans="1:79" s="100" customFormat="1" ht="12.75" customHeight="1" x14ac:dyDescent="0.2">
      <c r="A112" s="90">
        <v>4</v>
      </c>
      <c r="B112" s="91"/>
      <c r="C112" s="91"/>
      <c r="D112" s="93" t="s">
        <v>180</v>
      </c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5"/>
      <c r="U112" s="97">
        <v>200000</v>
      </c>
      <c r="V112" s="98"/>
      <c r="W112" s="98"/>
      <c r="X112" s="98"/>
      <c r="Y112" s="99"/>
      <c r="Z112" s="97">
        <v>0</v>
      </c>
      <c r="AA112" s="98"/>
      <c r="AB112" s="98"/>
      <c r="AC112" s="98"/>
      <c r="AD112" s="99"/>
      <c r="AE112" s="96">
        <v>0</v>
      </c>
      <c r="AF112" s="96"/>
      <c r="AG112" s="96"/>
      <c r="AH112" s="96"/>
      <c r="AI112" s="96"/>
      <c r="AJ112" s="111">
        <f>IF(ISNUMBER(U112),U112,0)+IF(ISNUMBER(Z112),Z112,0)</f>
        <v>200000</v>
      </c>
      <c r="AK112" s="111"/>
      <c r="AL112" s="111"/>
      <c r="AM112" s="111"/>
      <c r="AN112" s="111"/>
      <c r="AO112" s="96">
        <v>200000</v>
      </c>
      <c r="AP112" s="96"/>
      <c r="AQ112" s="96"/>
      <c r="AR112" s="96"/>
      <c r="AS112" s="96"/>
      <c r="AT112" s="111">
        <v>0</v>
      </c>
      <c r="AU112" s="111"/>
      <c r="AV112" s="111"/>
      <c r="AW112" s="111"/>
      <c r="AX112" s="111"/>
      <c r="AY112" s="96">
        <v>0</v>
      </c>
      <c r="AZ112" s="96"/>
      <c r="BA112" s="96"/>
      <c r="BB112" s="96"/>
      <c r="BC112" s="96"/>
      <c r="BD112" s="111">
        <f>IF(ISNUMBER(AO112),AO112,0)+IF(ISNUMBER(AT112),AT112,0)</f>
        <v>200000</v>
      </c>
      <c r="BE112" s="111"/>
      <c r="BF112" s="111"/>
      <c r="BG112" s="111"/>
      <c r="BH112" s="111"/>
    </row>
    <row r="113" spans="1:79" s="100" customFormat="1" ht="25.5" customHeight="1" x14ac:dyDescent="0.2">
      <c r="A113" s="90">
        <v>5</v>
      </c>
      <c r="B113" s="91"/>
      <c r="C113" s="91"/>
      <c r="D113" s="93" t="s">
        <v>179</v>
      </c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5"/>
      <c r="U113" s="97">
        <v>0</v>
      </c>
      <c r="V113" s="98"/>
      <c r="W113" s="98"/>
      <c r="X113" s="98"/>
      <c r="Y113" s="99"/>
      <c r="Z113" s="97">
        <v>0</v>
      </c>
      <c r="AA113" s="98"/>
      <c r="AB113" s="98"/>
      <c r="AC113" s="98"/>
      <c r="AD113" s="99"/>
      <c r="AE113" s="96">
        <v>0</v>
      </c>
      <c r="AF113" s="96"/>
      <c r="AG113" s="96"/>
      <c r="AH113" s="96"/>
      <c r="AI113" s="96"/>
      <c r="AJ113" s="111">
        <f>IF(ISNUMBER(U113),U113,0)+IF(ISNUMBER(Z113),Z113,0)</f>
        <v>0</v>
      </c>
      <c r="AK113" s="111"/>
      <c r="AL113" s="111"/>
      <c r="AM113" s="111"/>
      <c r="AN113" s="111"/>
      <c r="AO113" s="96">
        <v>0</v>
      </c>
      <c r="AP113" s="96"/>
      <c r="AQ113" s="96"/>
      <c r="AR113" s="96"/>
      <c r="AS113" s="96"/>
      <c r="AT113" s="111">
        <v>0</v>
      </c>
      <c r="AU113" s="111"/>
      <c r="AV113" s="111"/>
      <c r="AW113" s="111"/>
      <c r="AX113" s="111"/>
      <c r="AY113" s="96">
        <v>0</v>
      </c>
      <c r="AZ113" s="96"/>
      <c r="BA113" s="96"/>
      <c r="BB113" s="96"/>
      <c r="BC113" s="96"/>
      <c r="BD113" s="111">
        <f>IF(ISNUMBER(AO113),AO113,0)+IF(ISNUMBER(AT113),AT113,0)</f>
        <v>0</v>
      </c>
      <c r="BE113" s="111"/>
      <c r="BF113" s="111"/>
      <c r="BG113" s="111"/>
      <c r="BH113" s="111"/>
    </row>
    <row r="114" spans="1:79" s="6" customFormat="1" ht="12.75" customHeight="1" x14ac:dyDescent="0.2">
      <c r="A114" s="87"/>
      <c r="B114" s="88"/>
      <c r="C114" s="88"/>
      <c r="D114" s="101" t="s">
        <v>147</v>
      </c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3"/>
      <c r="U114" s="105">
        <v>200000</v>
      </c>
      <c r="V114" s="106"/>
      <c r="W114" s="106"/>
      <c r="X114" s="106"/>
      <c r="Y114" s="107"/>
      <c r="Z114" s="105">
        <v>0</v>
      </c>
      <c r="AA114" s="106"/>
      <c r="AB114" s="106"/>
      <c r="AC114" s="106"/>
      <c r="AD114" s="107"/>
      <c r="AE114" s="104">
        <v>0</v>
      </c>
      <c r="AF114" s="104"/>
      <c r="AG114" s="104"/>
      <c r="AH114" s="104"/>
      <c r="AI114" s="104"/>
      <c r="AJ114" s="86">
        <f>IF(ISNUMBER(U114),U114,0)+IF(ISNUMBER(Z114),Z114,0)</f>
        <v>200000</v>
      </c>
      <c r="AK114" s="86"/>
      <c r="AL114" s="86"/>
      <c r="AM114" s="86"/>
      <c r="AN114" s="86"/>
      <c r="AO114" s="104">
        <v>200000</v>
      </c>
      <c r="AP114" s="104"/>
      <c r="AQ114" s="104"/>
      <c r="AR114" s="104"/>
      <c r="AS114" s="104"/>
      <c r="AT114" s="86">
        <v>0</v>
      </c>
      <c r="AU114" s="86"/>
      <c r="AV114" s="86"/>
      <c r="AW114" s="86"/>
      <c r="AX114" s="86"/>
      <c r="AY114" s="104">
        <v>0</v>
      </c>
      <c r="AZ114" s="104"/>
      <c r="BA114" s="104"/>
      <c r="BB114" s="104"/>
      <c r="BC114" s="104"/>
      <c r="BD114" s="86">
        <f>IF(ISNUMBER(AO114),AO114,0)+IF(ISNUMBER(AT114),AT114,0)</f>
        <v>200000</v>
      </c>
      <c r="BE114" s="86"/>
      <c r="BF114" s="86"/>
      <c r="BG114" s="86"/>
      <c r="BH114" s="86"/>
    </row>
    <row r="115" spans="1:79" s="5" customFormat="1" ht="12.75" customHeight="1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</row>
    <row r="117" spans="1:79" ht="14.25" customHeight="1" x14ac:dyDescent="0.2">
      <c r="A117" s="29" t="s">
        <v>152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14.25" customHeight="1" x14ac:dyDescent="0.2">
      <c r="A118" s="29" t="s">
        <v>213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199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202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  <c r="BJ119" s="36" t="s">
        <v>209</v>
      </c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8"/>
    </row>
    <row r="120" spans="1:79" ht="32.2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  <c r="BJ120" s="27" t="s">
        <v>4</v>
      </c>
      <c r="BK120" s="27"/>
      <c r="BL120" s="27"/>
      <c r="BM120" s="27"/>
      <c r="BN120" s="27"/>
      <c r="BO120" s="27" t="s">
        <v>3</v>
      </c>
      <c r="BP120" s="27"/>
      <c r="BQ120" s="27"/>
      <c r="BR120" s="27"/>
      <c r="BS120" s="27"/>
      <c r="BT120" s="27" t="s">
        <v>97</v>
      </c>
      <c r="BU120" s="27"/>
      <c r="BV120" s="27"/>
      <c r="BW120" s="27"/>
      <c r="BX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  <c r="BJ121" s="27">
        <v>11</v>
      </c>
      <c r="BK121" s="27"/>
      <c r="BL121" s="27"/>
      <c r="BM121" s="27"/>
      <c r="BN121" s="27"/>
      <c r="BO121" s="27">
        <v>12</v>
      </c>
      <c r="BP121" s="27"/>
      <c r="BQ121" s="27"/>
      <c r="BR121" s="27"/>
      <c r="BS121" s="27"/>
      <c r="BT121" s="27">
        <v>13</v>
      </c>
      <c r="BU121" s="27"/>
      <c r="BV121" s="27"/>
      <c r="BW121" s="27"/>
      <c r="BX121" s="27"/>
    </row>
    <row r="122" spans="1:79" ht="10.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111</v>
      </c>
      <c r="AG122" s="26"/>
      <c r="AH122" s="26"/>
      <c r="AI122" s="26"/>
      <c r="AJ122" s="26"/>
      <c r="AK122" s="30" t="s">
        <v>112</v>
      </c>
      <c r="AL122" s="30"/>
      <c r="AM122" s="30"/>
      <c r="AN122" s="30"/>
      <c r="AO122" s="30"/>
      <c r="AP122" s="50" t="s">
        <v>122</v>
      </c>
      <c r="AQ122" s="50"/>
      <c r="AR122" s="50"/>
      <c r="AS122" s="50"/>
      <c r="AT122" s="50"/>
      <c r="AU122" s="26" t="s">
        <v>113</v>
      </c>
      <c r="AV122" s="26"/>
      <c r="AW122" s="26"/>
      <c r="AX122" s="26"/>
      <c r="AY122" s="26"/>
      <c r="AZ122" s="30" t="s">
        <v>114</v>
      </c>
      <c r="BA122" s="30"/>
      <c r="BB122" s="30"/>
      <c r="BC122" s="30"/>
      <c r="BD122" s="30"/>
      <c r="BE122" s="50" t="s">
        <v>122</v>
      </c>
      <c r="BF122" s="50"/>
      <c r="BG122" s="50"/>
      <c r="BH122" s="50"/>
      <c r="BI122" s="50"/>
      <c r="BJ122" s="26" t="s">
        <v>105</v>
      </c>
      <c r="BK122" s="26"/>
      <c r="BL122" s="26"/>
      <c r="BM122" s="26"/>
      <c r="BN122" s="26"/>
      <c r="BO122" s="30" t="s">
        <v>106</v>
      </c>
      <c r="BP122" s="30"/>
      <c r="BQ122" s="30"/>
      <c r="BR122" s="30"/>
      <c r="BS122" s="30"/>
      <c r="BT122" s="50" t="s">
        <v>122</v>
      </c>
      <c r="BU122" s="50"/>
      <c r="BV122" s="50"/>
      <c r="BW122" s="50"/>
      <c r="BX122" s="50"/>
      <c r="CA122" t="s">
        <v>37</v>
      </c>
    </row>
    <row r="123" spans="1:79" s="4" customFormat="1" ht="15" customHeight="1" x14ac:dyDescent="0.2">
      <c r="A123" s="39"/>
      <c r="B123" s="40"/>
      <c r="C123" s="40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  <c r="BH123" s="76"/>
      <c r="BI123" s="76"/>
      <c r="BJ123" s="76"/>
      <c r="BK123" s="76"/>
      <c r="BL123" s="76"/>
      <c r="BM123" s="76"/>
      <c r="BN123" s="76"/>
      <c r="BO123" s="76"/>
      <c r="BP123" s="76"/>
      <c r="BQ123" s="76"/>
      <c r="BR123" s="76"/>
      <c r="BS123" s="76"/>
      <c r="BT123" s="76"/>
      <c r="BU123" s="76"/>
      <c r="BV123" s="76"/>
      <c r="BW123" s="76"/>
      <c r="BX123" s="76"/>
      <c r="CA123" s="4" t="s">
        <v>38</v>
      </c>
    </row>
    <row r="125" spans="1:79" ht="14.25" customHeight="1" x14ac:dyDescent="0.2">
      <c r="A125" s="29" t="s">
        <v>229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</row>
    <row r="126" spans="1:79" ht="23.1" customHeight="1" x14ac:dyDescent="0.2">
      <c r="A126" s="54" t="s">
        <v>6</v>
      </c>
      <c r="B126" s="55"/>
      <c r="C126" s="55"/>
      <c r="D126" s="27" t="s">
        <v>9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8</v>
      </c>
      <c r="R126" s="27"/>
      <c r="S126" s="27"/>
      <c r="T126" s="27"/>
      <c r="U126" s="27"/>
      <c r="V126" s="27" t="s">
        <v>7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36" t="s">
        <v>220</v>
      </c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8"/>
      <c r="AU126" s="36" t="s">
        <v>225</v>
      </c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8"/>
    </row>
    <row r="127" spans="1:79" ht="28.5" customHeight="1" x14ac:dyDescent="0.2">
      <c r="A127" s="57"/>
      <c r="B127" s="58"/>
      <c r="C127" s="58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 t="s">
        <v>4</v>
      </c>
      <c r="AG127" s="27"/>
      <c r="AH127" s="27"/>
      <c r="AI127" s="27"/>
      <c r="AJ127" s="27"/>
      <c r="AK127" s="27" t="s">
        <v>3</v>
      </c>
      <c r="AL127" s="27"/>
      <c r="AM127" s="27"/>
      <c r="AN127" s="27"/>
      <c r="AO127" s="27"/>
      <c r="AP127" s="27" t="s">
        <v>123</v>
      </c>
      <c r="AQ127" s="27"/>
      <c r="AR127" s="27"/>
      <c r="AS127" s="27"/>
      <c r="AT127" s="27"/>
      <c r="AU127" s="27" t="s">
        <v>4</v>
      </c>
      <c r="AV127" s="27"/>
      <c r="AW127" s="27"/>
      <c r="AX127" s="27"/>
      <c r="AY127" s="27"/>
      <c r="AZ127" s="27" t="s">
        <v>3</v>
      </c>
      <c r="BA127" s="27"/>
      <c r="BB127" s="27"/>
      <c r="BC127" s="27"/>
      <c r="BD127" s="27"/>
      <c r="BE127" s="27" t="s">
        <v>90</v>
      </c>
      <c r="BF127" s="27"/>
      <c r="BG127" s="27"/>
      <c r="BH127" s="27"/>
      <c r="BI127" s="27"/>
    </row>
    <row r="128" spans="1:79" ht="15" customHeight="1" x14ac:dyDescent="0.2">
      <c r="A128" s="36">
        <v>1</v>
      </c>
      <c r="B128" s="37"/>
      <c r="C128" s="37"/>
      <c r="D128" s="27">
        <v>2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>
        <v>3</v>
      </c>
      <c r="R128" s="27"/>
      <c r="S128" s="27"/>
      <c r="T128" s="27"/>
      <c r="U128" s="27"/>
      <c r="V128" s="27">
        <v>4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7">
        <v>5</v>
      </c>
      <c r="AG128" s="27"/>
      <c r="AH128" s="27"/>
      <c r="AI128" s="27"/>
      <c r="AJ128" s="27"/>
      <c r="AK128" s="27">
        <v>6</v>
      </c>
      <c r="AL128" s="27"/>
      <c r="AM128" s="27"/>
      <c r="AN128" s="27"/>
      <c r="AO128" s="27"/>
      <c r="AP128" s="27">
        <v>7</v>
      </c>
      <c r="AQ128" s="27"/>
      <c r="AR128" s="27"/>
      <c r="AS128" s="27"/>
      <c r="AT128" s="27"/>
      <c r="AU128" s="27">
        <v>8</v>
      </c>
      <c r="AV128" s="27"/>
      <c r="AW128" s="27"/>
      <c r="AX128" s="27"/>
      <c r="AY128" s="27"/>
      <c r="AZ128" s="27">
        <v>9</v>
      </c>
      <c r="BA128" s="27"/>
      <c r="BB128" s="27"/>
      <c r="BC128" s="27"/>
      <c r="BD128" s="27"/>
      <c r="BE128" s="27">
        <v>10</v>
      </c>
      <c r="BF128" s="27"/>
      <c r="BG128" s="27"/>
      <c r="BH128" s="27"/>
      <c r="BI128" s="27"/>
    </row>
    <row r="129" spans="1:79" ht="15.75" hidden="1" customHeight="1" x14ac:dyDescent="0.2">
      <c r="A129" s="39" t="s">
        <v>154</v>
      </c>
      <c r="B129" s="40"/>
      <c r="C129" s="40"/>
      <c r="D129" s="27" t="s">
        <v>57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70</v>
      </c>
      <c r="R129" s="27"/>
      <c r="S129" s="27"/>
      <c r="T129" s="27"/>
      <c r="U129" s="27"/>
      <c r="V129" s="27" t="s">
        <v>71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6" t="s">
        <v>107</v>
      </c>
      <c r="AG129" s="26"/>
      <c r="AH129" s="26"/>
      <c r="AI129" s="26"/>
      <c r="AJ129" s="26"/>
      <c r="AK129" s="30" t="s">
        <v>108</v>
      </c>
      <c r="AL129" s="30"/>
      <c r="AM129" s="30"/>
      <c r="AN129" s="30"/>
      <c r="AO129" s="30"/>
      <c r="AP129" s="50" t="s">
        <v>122</v>
      </c>
      <c r="AQ129" s="50"/>
      <c r="AR129" s="50"/>
      <c r="AS129" s="50"/>
      <c r="AT129" s="50"/>
      <c r="AU129" s="26" t="s">
        <v>109</v>
      </c>
      <c r="AV129" s="26"/>
      <c r="AW129" s="26"/>
      <c r="AX129" s="26"/>
      <c r="AY129" s="26"/>
      <c r="AZ129" s="30" t="s">
        <v>110</v>
      </c>
      <c r="BA129" s="30"/>
      <c r="BB129" s="30"/>
      <c r="BC129" s="30"/>
      <c r="BD129" s="30"/>
      <c r="BE129" s="50" t="s">
        <v>122</v>
      </c>
      <c r="BF129" s="50"/>
      <c r="BG129" s="50"/>
      <c r="BH129" s="50"/>
      <c r="BI129" s="50"/>
      <c r="CA129" t="s">
        <v>39</v>
      </c>
    </row>
    <row r="130" spans="1:79" s="4" customFormat="1" ht="15" x14ac:dyDescent="0.2">
      <c r="A130" s="39"/>
      <c r="B130" s="40"/>
      <c r="C130" s="40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  <c r="AT130" s="76"/>
      <c r="AU130" s="76"/>
      <c r="AV130" s="76"/>
      <c r="AW130" s="76"/>
      <c r="AX130" s="76"/>
      <c r="AY130" s="76"/>
      <c r="AZ130" s="76"/>
      <c r="BA130" s="76"/>
      <c r="BB130" s="76"/>
      <c r="BC130" s="76"/>
      <c r="BD130" s="76"/>
      <c r="BE130" s="76"/>
      <c r="BF130" s="76"/>
      <c r="BG130" s="76"/>
      <c r="BH130" s="76"/>
      <c r="BI130" s="76"/>
      <c r="CA130" s="4" t="s">
        <v>40</v>
      </c>
    </row>
    <row r="132" spans="1:79" ht="14.25" customHeight="1" x14ac:dyDescent="0.2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44" t="s">
        <v>198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5" customHeight="1" x14ac:dyDescent="0.2">
      <c r="A134" s="54" t="s">
        <v>19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199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202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209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220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225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">
      <c r="A135" s="57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9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">
      <c r="A138" s="87" t="s">
        <v>147</v>
      </c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9"/>
      <c r="U138" s="112"/>
      <c r="V138" s="112"/>
      <c r="W138" s="112"/>
      <c r="X138" s="112"/>
      <c r="Y138" s="112"/>
      <c r="Z138" s="112"/>
      <c r="AA138" s="112"/>
      <c r="AB138" s="112"/>
      <c r="AC138" s="112"/>
      <c r="AD138" s="112"/>
      <c r="AE138" s="11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  <c r="BJ138" s="112"/>
      <c r="BK138" s="112"/>
      <c r="BL138" s="112"/>
      <c r="BM138" s="112"/>
      <c r="BN138" s="112"/>
      <c r="BO138" s="112"/>
      <c r="BP138" s="112"/>
      <c r="BQ138" s="112"/>
      <c r="BR138" s="112"/>
      <c r="CA138" s="6" t="s">
        <v>42</v>
      </c>
    </row>
    <row r="139" spans="1:79" s="100" customFormat="1" ht="38.25" customHeight="1" x14ac:dyDescent="0.2">
      <c r="A139" s="93" t="s">
        <v>181</v>
      </c>
      <c r="B139" s="94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5"/>
      <c r="U139" s="113" t="s">
        <v>173</v>
      </c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 t="s">
        <v>173</v>
      </c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 t="s">
        <v>173</v>
      </c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 t="s">
        <v>173</v>
      </c>
      <c r="AZ139" s="113"/>
      <c r="BA139" s="113"/>
      <c r="BB139" s="113"/>
      <c r="BC139" s="113"/>
      <c r="BD139" s="113"/>
      <c r="BE139" s="113"/>
      <c r="BF139" s="113"/>
      <c r="BG139" s="113"/>
      <c r="BH139" s="113"/>
      <c r="BI139" s="113" t="s">
        <v>173</v>
      </c>
      <c r="BJ139" s="113"/>
      <c r="BK139" s="113"/>
      <c r="BL139" s="113"/>
      <c r="BM139" s="113"/>
      <c r="BN139" s="113"/>
      <c r="BO139" s="113"/>
      <c r="BP139" s="113"/>
      <c r="BQ139" s="113"/>
      <c r="BR139" s="113"/>
    </row>
    <row r="142" spans="1:79" ht="14.25" customHeight="1" x14ac:dyDescent="0.2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54" t="s">
        <v>6</v>
      </c>
      <c r="B143" s="55"/>
      <c r="C143" s="55"/>
      <c r="D143" s="54" t="s">
        <v>10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27" t="s">
        <v>199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203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214</v>
      </c>
      <c r="AV143" s="27"/>
      <c r="AW143" s="27"/>
      <c r="AX143" s="27"/>
      <c r="AY143" s="27"/>
      <c r="AZ143" s="27"/>
      <c r="BA143" s="27" t="s">
        <v>221</v>
      </c>
      <c r="BB143" s="27"/>
      <c r="BC143" s="27"/>
      <c r="BD143" s="27"/>
      <c r="BE143" s="27"/>
      <c r="BF143" s="27"/>
      <c r="BG143" s="27" t="s">
        <v>230</v>
      </c>
      <c r="BH143" s="27"/>
      <c r="BI143" s="27"/>
      <c r="BJ143" s="27"/>
      <c r="BK143" s="27"/>
      <c r="BL143" s="27"/>
    </row>
    <row r="144" spans="1:79" ht="15" customHeight="1" x14ac:dyDescent="0.2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">
      <c r="A145" s="57"/>
      <c r="B145" s="58"/>
      <c r="C145" s="58"/>
      <c r="D145" s="57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9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2.75" customHeight="1" x14ac:dyDescent="0.2">
      <c r="A148" s="87">
        <v>1</v>
      </c>
      <c r="B148" s="88"/>
      <c r="C148" s="88"/>
      <c r="D148" s="101" t="s">
        <v>182</v>
      </c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3"/>
      <c r="W148" s="114"/>
      <c r="X148" s="114"/>
      <c r="Y148" s="114"/>
      <c r="Z148" s="114"/>
      <c r="AA148" s="114"/>
      <c r="AB148" s="114"/>
      <c r="AC148" s="114"/>
      <c r="AD148" s="114"/>
      <c r="AE148" s="114"/>
      <c r="AF148" s="114"/>
      <c r="AG148" s="114"/>
      <c r="AH148" s="114"/>
      <c r="AI148" s="114"/>
      <c r="AJ148" s="114"/>
      <c r="AK148" s="114"/>
      <c r="AL148" s="114"/>
      <c r="AM148" s="114"/>
      <c r="AN148" s="114"/>
      <c r="AO148" s="114"/>
      <c r="AP148" s="114"/>
      <c r="AQ148" s="114"/>
      <c r="AR148" s="114"/>
      <c r="AS148" s="114"/>
      <c r="AT148" s="114"/>
      <c r="AU148" s="114"/>
      <c r="AV148" s="114"/>
      <c r="AW148" s="114"/>
      <c r="AX148" s="114"/>
      <c r="AY148" s="114"/>
      <c r="AZ148" s="114"/>
      <c r="BA148" s="114"/>
      <c r="BB148" s="114"/>
      <c r="BC148" s="114"/>
      <c r="BD148" s="114"/>
      <c r="BE148" s="114"/>
      <c r="BF148" s="114"/>
      <c r="BG148" s="114"/>
      <c r="BH148" s="114"/>
      <c r="BI148" s="114"/>
      <c r="BJ148" s="114"/>
      <c r="BK148" s="114"/>
      <c r="BL148" s="114"/>
      <c r="CA148" s="6" t="s">
        <v>43</v>
      </c>
    </row>
    <row r="149" spans="1:79" s="100" customFormat="1" ht="25.5" customHeight="1" x14ac:dyDescent="0.2">
      <c r="A149" s="90">
        <v>2</v>
      </c>
      <c r="B149" s="91"/>
      <c r="C149" s="91"/>
      <c r="D149" s="93" t="s">
        <v>183</v>
      </c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5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">
      <c r="A153" s="29" t="s">
        <v>215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">
      <c r="A154" s="31" t="s">
        <v>198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199</v>
      </c>
      <c r="AB155" s="77"/>
      <c r="AC155" s="77"/>
      <c r="AD155" s="77"/>
      <c r="AE155" s="77"/>
      <c r="AF155" s="77"/>
      <c r="AG155" s="77"/>
      <c r="AH155" s="77"/>
      <c r="AI155" s="77"/>
      <c r="AJ155" s="77"/>
      <c r="AK155" s="77"/>
      <c r="AL155" s="77"/>
      <c r="AM155" s="77"/>
      <c r="AN155" s="77"/>
      <c r="AO155" s="78"/>
      <c r="AP155" s="36" t="s">
        <v>202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209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">
      <c r="A158" s="26" t="s">
        <v>69</v>
      </c>
      <c r="B158" s="26"/>
      <c r="C158" s="26"/>
      <c r="D158" s="26"/>
      <c r="E158" s="26"/>
      <c r="F158" s="26"/>
      <c r="G158" s="61" t="s">
        <v>57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 t="s">
        <v>79</v>
      </c>
      <c r="U158" s="61"/>
      <c r="V158" s="61"/>
      <c r="W158" s="61"/>
      <c r="X158" s="61"/>
      <c r="Y158" s="61"/>
      <c r="Z158" s="61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100" customFormat="1" ht="45" customHeight="1" x14ac:dyDescent="0.2">
      <c r="A159" s="111">
        <v>1</v>
      </c>
      <c r="B159" s="111"/>
      <c r="C159" s="111"/>
      <c r="D159" s="111"/>
      <c r="E159" s="111"/>
      <c r="F159" s="111"/>
      <c r="G159" s="93" t="s">
        <v>184</v>
      </c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5"/>
      <c r="T159" s="116" t="s">
        <v>185</v>
      </c>
      <c r="U159" s="94"/>
      <c r="V159" s="94"/>
      <c r="W159" s="94"/>
      <c r="X159" s="94"/>
      <c r="Y159" s="94"/>
      <c r="Z159" s="95"/>
      <c r="AA159" s="113">
        <v>0</v>
      </c>
      <c r="AB159" s="113"/>
      <c r="AC159" s="113"/>
      <c r="AD159" s="113"/>
      <c r="AE159" s="113"/>
      <c r="AF159" s="113">
        <v>0</v>
      </c>
      <c r="AG159" s="113"/>
      <c r="AH159" s="113"/>
      <c r="AI159" s="113"/>
      <c r="AJ159" s="113"/>
      <c r="AK159" s="113">
        <f>IF(ISNUMBER(AA159),AA159,0)+IF(ISNUMBER(AF159),AF159,0)</f>
        <v>0</v>
      </c>
      <c r="AL159" s="113"/>
      <c r="AM159" s="113"/>
      <c r="AN159" s="113"/>
      <c r="AO159" s="113"/>
      <c r="AP159" s="113">
        <v>6647000</v>
      </c>
      <c r="AQ159" s="113"/>
      <c r="AR159" s="113"/>
      <c r="AS159" s="113"/>
      <c r="AT159" s="113"/>
      <c r="AU159" s="113">
        <v>7629000</v>
      </c>
      <c r="AV159" s="113"/>
      <c r="AW159" s="113"/>
      <c r="AX159" s="113"/>
      <c r="AY159" s="113"/>
      <c r="AZ159" s="113">
        <f>IF(ISNUMBER(AP159),AP159,0)+IF(ISNUMBER(AU159),AU159,0)</f>
        <v>14276000</v>
      </c>
      <c r="BA159" s="113"/>
      <c r="BB159" s="113"/>
      <c r="BC159" s="113"/>
      <c r="BD159" s="113"/>
      <c r="BE159" s="113">
        <v>5979000</v>
      </c>
      <c r="BF159" s="113"/>
      <c r="BG159" s="113"/>
      <c r="BH159" s="113"/>
      <c r="BI159" s="113"/>
      <c r="BJ159" s="113">
        <v>199000</v>
      </c>
      <c r="BK159" s="113"/>
      <c r="BL159" s="113"/>
      <c r="BM159" s="113"/>
      <c r="BN159" s="113"/>
      <c r="BO159" s="113">
        <f>IF(ISNUMBER(BE159),BE159,0)+IF(ISNUMBER(BJ159),BJ159,0)</f>
        <v>6178000</v>
      </c>
      <c r="BP159" s="113"/>
      <c r="BQ159" s="113"/>
      <c r="BR159" s="113"/>
      <c r="BS159" s="113"/>
      <c r="CA159" s="100" t="s">
        <v>45</v>
      </c>
    </row>
    <row r="160" spans="1:79" s="6" customFormat="1" ht="12.75" customHeight="1" x14ac:dyDescent="0.2">
      <c r="A160" s="86"/>
      <c r="B160" s="86"/>
      <c r="C160" s="86"/>
      <c r="D160" s="86"/>
      <c r="E160" s="86"/>
      <c r="F160" s="86"/>
      <c r="G160" s="101" t="s">
        <v>147</v>
      </c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3"/>
      <c r="T160" s="117"/>
      <c r="U160" s="102"/>
      <c r="V160" s="102"/>
      <c r="W160" s="102"/>
      <c r="X160" s="102"/>
      <c r="Y160" s="102"/>
      <c r="Z160" s="103"/>
      <c r="AA160" s="112">
        <v>0</v>
      </c>
      <c r="AB160" s="112"/>
      <c r="AC160" s="112"/>
      <c r="AD160" s="112"/>
      <c r="AE160" s="112"/>
      <c r="AF160" s="112">
        <v>0</v>
      </c>
      <c r="AG160" s="112"/>
      <c r="AH160" s="112"/>
      <c r="AI160" s="112"/>
      <c r="AJ160" s="112"/>
      <c r="AK160" s="112">
        <f>IF(ISNUMBER(AA160),AA160,0)+IF(ISNUMBER(AF160),AF160,0)</f>
        <v>0</v>
      </c>
      <c r="AL160" s="112"/>
      <c r="AM160" s="112"/>
      <c r="AN160" s="112"/>
      <c r="AO160" s="112"/>
      <c r="AP160" s="112">
        <v>6647000</v>
      </c>
      <c r="AQ160" s="112"/>
      <c r="AR160" s="112"/>
      <c r="AS160" s="112"/>
      <c r="AT160" s="112"/>
      <c r="AU160" s="112">
        <v>7629000</v>
      </c>
      <c r="AV160" s="112"/>
      <c r="AW160" s="112"/>
      <c r="AX160" s="112"/>
      <c r="AY160" s="112"/>
      <c r="AZ160" s="112">
        <f>IF(ISNUMBER(AP160),AP160,0)+IF(ISNUMBER(AU160),AU160,0)</f>
        <v>14276000</v>
      </c>
      <c r="BA160" s="112"/>
      <c r="BB160" s="112"/>
      <c r="BC160" s="112"/>
      <c r="BD160" s="112"/>
      <c r="BE160" s="112">
        <v>5979000</v>
      </c>
      <c r="BF160" s="112"/>
      <c r="BG160" s="112"/>
      <c r="BH160" s="112"/>
      <c r="BI160" s="112"/>
      <c r="BJ160" s="112">
        <v>199000</v>
      </c>
      <c r="BK160" s="112"/>
      <c r="BL160" s="112"/>
      <c r="BM160" s="112"/>
      <c r="BN160" s="112"/>
      <c r="BO160" s="112">
        <f>IF(ISNUMBER(BE160),BE160,0)+IF(ISNUMBER(BJ160),BJ160,0)</f>
        <v>6178000</v>
      </c>
      <c r="BP160" s="112"/>
      <c r="BQ160" s="112"/>
      <c r="BR160" s="112"/>
      <c r="BS160" s="112"/>
    </row>
    <row r="162" spans="1:79" ht="13.5" customHeight="1" x14ac:dyDescent="0.2">
      <c r="A162" s="29" t="s">
        <v>231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198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220</v>
      </c>
      <c r="AB164" s="77"/>
      <c r="AC164" s="77"/>
      <c r="AD164" s="77"/>
      <c r="AE164" s="77"/>
      <c r="AF164" s="77"/>
      <c r="AG164" s="77"/>
      <c r="AH164" s="77"/>
      <c r="AI164" s="77"/>
      <c r="AJ164" s="77"/>
      <c r="AK164" s="77"/>
      <c r="AL164" s="77"/>
      <c r="AM164" s="77"/>
      <c r="AN164" s="77"/>
      <c r="AO164" s="78"/>
      <c r="AP164" s="36" t="s">
        <v>225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">
      <c r="A167" s="26" t="s">
        <v>69</v>
      </c>
      <c r="B167" s="26"/>
      <c r="C167" s="26"/>
      <c r="D167" s="26"/>
      <c r="E167" s="26"/>
      <c r="F167" s="26"/>
      <c r="G167" s="61" t="s">
        <v>57</v>
      </c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 t="s">
        <v>79</v>
      </c>
      <c r="U167" s="61"/>
      <c r="V167" s="61"/>
      <c r="W167" s="61"/>
      <c r="X167" s="61"/>
      <c r="Y167" s="61"/>
      <c r="Z167" s="61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100" customFormat="1" ht="45" customHeight="1" x14ac:dyDescent="0.2">
      <c r="A168" s="111">
        <v>1</v>
      </c>
      <c r="B168" s="111"/>
      <c r="C168" s="111"/>
      <c r="D168" s="111"/>
      <c r="E168" s="111"/>
      <c r="F168" s="111"/>
      <c r="G168" s="93" t="s">
        <v>184</v>
      </c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5"/>
      <c r="T168" s="116" t="s">
        <v>185</v>
      </c>
      <c r="U168" s="94"/>
      <c r="V168" s="94"/>
      <c r="W168" s="94"/>
      <c r="X168" s="94"/>
      <c r="Y168" s="94"/>
      <c r="Z168" s="95"/>
      <c r="AA168" s="113">
        <v>0</v>
      </c>
      <c r="AB168" s="113"/>
      <c r="AC168" s="113"/>
      <c r="AD168" s="113"/>
      <c r="AE168" s="113"/>
      <c r="AF168" s="113">
        <v>0</v>
      </c>
      <c r="AG168" s="113"/>
      <c r="AH168" s="113"/>
      <c r="AI168" s="113"/>
      <c r="AJ168" s="113"/>
      <c r="AK168" s="113">
        <f>IF(ISNUMBER(AA168),AA168,0)+IF(ISNUMBER(AF168),AF168,0)</f>
        <v>0</v>
      </c>
      <c r="AL168" s="113"/>
      <c r="AM168" s="113"/>
      <c r="AN168" s="113"/>
      <c r="AO168" s="113"/>
      <c r="AP168" s="113">
        <v>0</v>
      </c>
      <c r="AQ168" s="113"/>
      <c r="AR168" s="113"/>
      <c r="AS168" s="113"/>
      <c r="AT168" s="113"/>
      <c r="AU168" s="113">
        <v>0</v>
      </c>
      <c r="AV168" s="113"/>
      <c r="AW168" s="113"/>
      <c r="AX168" s="113"/>
      <c r="AY168" s="113"/>
      <c r="AZ168" s="113">
        <f>IF(ISNUMBER(AP168),AP168,0)+IF(ISNUMBER(AU168),AU168,0)</f>
        <v>0</v>
      </c>
      <c r="BA168" s="113"/>
      <c r="BB168" s="113"/>
      <c r="BC168" s="113"/>
      <c r="BD168" s="113"/>
      <c r="CA168" s="100" t="s">
        <v>47</v>
      </c>
    </row>
    <row r="169" spans="1:79" s="6" customFormat="1" x14ac:dyDescent="0.2">
      <c r="A169" s="86"/>
      <c r="B169" s="86"/>
      <c r="C169" s="86"/>
      <c r="D169" s="86"/>
      <c r="E169" s="86"/>
      <c r="F169" s="86"/>
      <c r="G169" s="101" t="s">
        <v>147</v>
      </c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3"/>
      <c r="T169" s="117"/>
      <c r="U169" s="102"/>
      <c r="V169" s="102"/>
      <c r="W169" s="102"/>
      <c r="X169" s="102"/>
      <c r="Y169" s="102"/>
      <c r="Z169" s="103"/>
      <c r="AA169" s="112">
        <v>0</v>
      </c>
      <c r="AB169" s="112"/>
      <c r="AC169" s="112"/>
      <c r="AD169" s="112"/>
      <c r="AE169" s="112"/>
      <c r="AF169" s="112">
        <v>0</v>
      </c>
      <c r="AG169" s="112"/>
      <c r="AH169" s="112"/>
      <c r="AI169" s="112"/>
      <c r="AJ169" s="112"/>
      <c r="AK169" s="112">
        <f>IF(ISNUMBER(AA169),AA169,0)+IF(ISNUMBER(AF169),AF169,0)</f>
        <v>0</v>
      </c>
      <c r="AL169" s="112"/>
      <c r="AM169" s="112"/>
      <c r="AN169" s="112"/>
      <c r="AO169" s="112"/>
      <c r="AP169" s="112">
        <v>0</v>
      </c>
      <c r="AQ169" s="112"/>
      <c r="AR169" s="112"/>
      <c r="AS169" s="112"/>
      <c r="AT169" s="112"/>
      <c r="AU169" s="112">
        <v>0</v>
      </c>
      <c r="AV169" s="112"/>
      <c r="AW169" s="112"/>
      <c r="AX169" s="112"/>
      <c r="AY169" s="112"/>
      <c r="AZ169" s="112">
        <f>IF(ISNUMBER(AP169),AP169,0)+IF(ISNUMBER(AU169),AU169,0)</f>
        <v>0</v>
      </c>
      <c r="BA169" s="112"/>
      <c r="BB169" s="112"/>
      <c r="BC169" s="112"/>
      <c r="BD169" s="112"/>
    </row>
    <row r="172" spans="1:79" ht="14.25" customHeight="1" x14ac:dyDescent="0.2">
      <c r="A172" s="29" t="s">
        <v>232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44" t="s">
        <v>198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4" t="s">
        <v>129</v>
      </c>
      <c r="O174" s="55"/>
      <c r="P174" s="55"/>
      <c r="Q174" s="55"/>
      <c r="R174" s="55"/>
      <c r="S174" s="55"/>
      <c r="T174" s="55"/>
      <c r="U174" s="56"/>
      <c r="V174" s="54" t="s">
        <v>130</v>
      </c>
      <c r="W174" s="55"/>
      <c r="X174" s="55"/>
      <c r="Y174" s="55"/>
      <c r="Z174" s="56"/>
      <c r="AA174" s="27" t="s">
        <v>199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202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209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220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225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7"/>
      <c r="O175" s="58"/>
      <c r="P175" s="58"/>
      <c r="Q175" s="58"/>
      <c r="R175" s="58"/>
      <c r="S175" s="58"/>
      <c r="T175" s="58"/>
      <c r="U175" s="59"/>
      <c r="V175" s="57"/>
      <c r="W175" s="58"/>
      <c r="X175" s="58"/>
      <c r="Y175" s="58"/>
      <c r="Z175" s="59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">
      <c r="A177" s="61" t="s">
        <v>146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">
      <c r="A178" s="118" t="s">
        <v>147</v>
      </c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87"/>
      <c r="O178" s="88"/>
      <c r="P178" s="88"/>
      <c r="Q178" s="88"/>
      <c r="R178" s="88"/>
      <c r="S178" s="88"/>
      <c r="T178" s="88"/>
      <c r="U178" s="8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Q178" s="119"/>
      <c r="AR178" s="119"/>
      <c r="AS178" s="119"/>
      <c r="AT178" s="119"/>
      <c r="AU178" s="119"/>
      <c r="AV178" s="119"/>
      <c r="AW178" s="119"/>
      <c r="AX178" s="119"/>
      <c r="AY178" s="119"/>
      <c r="AZ178" s="119"/>
      <c r="BA178" s="119"/>
      <c r="BB178" s="119"/>
      <c r="BC178" s="119"/>
      <c r="BD178" s="119"/>
      <c r="BE178" s="119"/>
      <c r="BF178" s="119"/>
      <c r="BG178" s="119"/>
      <c r="BH178" s="119"/>
      <c r="BI178" s="119"/>
      <c r="BJ178" s="119"/>
      <c r="BK178" s="119"/>
      <c r="BL178" s="119"/>
      <c r="BM178" s="119"/>
      <c r="BN178" s="119"/>
      <c r="BO178" s="119"/>
      <c r="BP178" s="120"/>
      <c r="BQ178" s="121"/>
      <c r="BR178" s="121"/>
      <c r="BS178" s="122"/>
      <c r="CA178" s="6" t="s">
        <v>49</v>
      </c>
    </row>
    <row r="181" spans="1:79" ht="35.25" customHeight="1" x14ac:dyDescent="0.2">
      <c r="A181" s="29" t="s">
        <v>233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15" customHeight="1" x14ac:dyDescent="0.2">
      <c r="A182" s="123" t="s">
        <v>189</v>
      </c>
      <c r="B182" s="124"/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  <c r="AD182" s="124"/>
      <c r="AE182" s="124"/>
      <c r="AF182" s="124"/>
      <c r="AG182" s="124"/>
      <c r="AH182" s="124"/>
      <c r="AI182" s="124"/>
      <c r="AJ182" s="124"/>
      <c r="AK182" s="124"/>
      <c r="AL182" s="124"/>
      <c r="AM182" s="124"/>
      <c r="AN182" s="124"/>
      <c r="AO182" s="124"/>
      <c r="AP182" s="124"/>
      <c r="AQ182" s="124"/>
      <c r="AR182" s="124"/>
      <c r="AS182" s="124"/>
      <c r="AT182" s="124"/>
      <c r="AU182" s="124"/>
      <c r="AV182" s="124"/>
      <c r="AW182" s="124"/>
      <c r="AX182" s="124"/>
      <c r="AY182" s="124"/>
      <c r="AZ182" s="124"/>
      <c r="BA182" s="124"/>
      <c r="BB182" s="124"/>
      <c r="BC182" s="124"/>
      <c r="BD182" s="124"/>
      <c r="BE182" s="124"/>
      <c r="BF182" s="124"/>
      <c r="BG182" s="124"/>
      <c r="BH182" s="124"/>
      <c r="BI182" s="124"/>
      <c r="BJ182" s="124"/>
      <c r="BK182" s="124"/>
      <c r="BL182" s="124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34" t="s">
        <v>216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4.25" customHeight="1" x14ac:dyDescent="0.2">
      <c r="A186" s="29" t="s">
        <v>200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31" t="s">
        <v>198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42.95" customHeight="1" x14ac:dyDescent="0.2">
      <c r="A188" s="74" t="s">
        <v>135</v>
      </c>
      <c r="B188" s="74"/>
      <c r="C188" s="74"/>
      <c r="D188" s="74"/>
      <c r="E188" s="74"/>
      <c r="F188" s="74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15</v>
      </c>
      <c r="U188" s="27"/>
      <c r="V188" s="27"/>
      <c r="W188" s="27"/>
      <c r="X188" s="27"/>
      <c r="Y188" s="27"/>
      <c r="Z188" s="27" t="s">
        <v>14</v>
      </c>
      <c r="AA188" s="27"/>
      <c r="AB188" s="27"/>
      <c r="AC188" s="27"/>
      <c r="AD188" s="27"/>
      <c r="AE188" s="27" t="s">
        <v>136</v>
      </c>
      <c r="AF188" s="27"/>
      <c r="AG188" s="27"/>
      <c r="AH188" s="27"/>
      <c r="AI188" s="27"/>
      <c r="AJ188" s="27"/>
      <c r="AK188" s="27" t="s">
        <v>137</v>
      </c>
      <c r="AL188" s="27"/>
      <c r="AM188" s="27"/>
      <c r="AN188" s="27"/>
      <c r="AO188" s="27"/>
      <c r="AP188" s="27"/>
      <c r="AQ188" s="27" t="s">
        <v>138</v>
      </c>
      <c r="AR188" s="27"/>
      <c r="AS188" s="27"/>
      <c r="AT188" s="27"/>
      <c r="AU188" s="27"/>
      <c r="AV188" s="27"/>
      <c r="AW188" s="27" t="s">
        <v>98</v>
      </c>
      <c r="AX188" s="27"/>
      <c r="AY188" s="27"/>
      <c r="AZ188" s="27"/>
      <c r="BA188" s="27"/>
      <c r="BB188" s="27"/>
      <c r="BC188" s="27"/>
      <c r="BD188" s="27"/>
      <c r="BE188" s="27"/>
      <c r="BF188" s="27"/>
      <c r="BG188" s="27" t="s">
        <v>139</v>
      </c>
      <c r="BH188" s="27"/>
      <c r="BI188" s="27"/>
      <c r="BJ188" s="27"/>
      <c r="BK188" s="27"/>
      <c r="BL188" s="27"/>
    </row>
    <row r="189" spans="1:79" ht="39.950000000000003" customHeight="1" x14ac:dyDescent="0.2">
      <c r="A189" s="74"/>
      <c r="B189" s="74"/>
      <c r="C189" s="74"/>
      <c r="D189" s="74"/>
      <c r="E189" s="74"/>
      <c r="F189" s="74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 t="s">
        <v>17</v>
      </c>
      <c r="AX189" s="27"/>
      <c r="AY189" s="27"/>
      <c r="AZ189" s="27"/>
      <c r="BA189" s="27"/>
      <c r="BB189" s="27" t="s">
        <v>16</v>
      </c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</row>
    <row r="190" spans="1:79" ht="15" customHeight="1" x14ac:dyDescent="0.2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>
        <v>4</v>
      </c>
      <c r="AA190" s="27"/>
      <c r="AB190" s="27"/>
      <c r="AC190" s="27"/>
      <c r="AD190" s="27"/>
      <c r="AE190" s="27">
        <v>5</v>
      </c>
      <c r="AF190" s="27"/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/>
      <c r="AQ190" s="27">
        <v>7</v>
      </c>
      <c r="AR190" s="27"/>
      <c r="AS190" s="27"/>
      <c r="AT190" s="27"/>
      <c r="AU190" s="27"/>
      <c r="AV190" s="27"/>
      <c r="AW190" s="27">
        <v>8</v>
      </c>
      <c r="AX190" s="27"/>
      <c r="AY190" s="27"/>
      <c r="AZ190" s="27"/>
      <c r="BA190" s="27"/>
      <c r="BB190" s="27">
        <v>9</v>
      </c>
      <c r="BC190" s="27"/>
      <c r="BD190" s="27"/>
      <c r="BE190" s="27"/>
      <c r="BF190" s="27"/>
      <c r="BG190" s="27">
        <v>10</v>
      </c>
      <c r="BH190" s="27"/>
      <c r="BI190" s="27"/>
      <c r="BJ190" s="27"/>
      <c r="BK190" s="27"/>
      <c r="BL190" s="27"/>
    </row>
    <row r="191" spans="1:79" s="1" customFormat="1" ht="12" hidden="1" customHeight="1" x14ac:dyDescent="0.2">
      <c r="A191" s="26" t="s">
        <v>64</v>
      </c>
      <c r="B191" s="26"/>
      <c r="C191" s="26"/>
      <c r="D191" s="26"/>
      <c r="E191" s="26"/>
      <c r="F191" s="26"/>
      <c r="G191" s="61" t="s">
        <v>57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30" t="s">
        <v>80</v>
      </c>
      <c r="U191" s="30"/>
      <c r="V191" s="30"/>
      <c r="W191" s="30"/>
      <c r="X191" s="30"/>
      <c r="Y191" s="30"/>
      <c r="Z191" s="30" t="s">
        <v>81</v>
      </c>
      <c r="AA191" s="30"/>
      <c r="AB191" s="30"/>
      <c r="AC191" s="30"/>
      <c r="AD191" s="30"/>
      <c r="AE191" s="30" t="s">
        <v>82</v>
      </c>
      <c r="AF191" s="30"/>
      <c r="AG191" s="30"/>
      <c r="AH191" s="30"/>
      <c r="AI191" s="30"/>
      <c r="AJ191" s="30"/>
      <c r="AK191" s="30" t="s">
        <v>83</v>
      </c>
      <c r="AL191" s="30"/>
      <c r="AM191" s="30"/>
      <c r="AN191" s="30"/>
      <c r="AO191" s="30"/>
      <c r="AP191" s="30"/>
      <c r="AQ191" s="79" t="s">
        <v>99</v>
      </c>
      <c r="AR191" s="30"/>
      <c r="AS191" s="30"/>
      <c r="AT191" s="30"/>
      <c r="AU191" s="30"/>
      <c r="AV191" s="30"/>
      <c r="AW191" s="30" t="s">
        <v>84</v>
      </c>
      <c r="AX191" s="30"/>
      <c r="AY191" s="30"/>
      <c r="AZ191" s="30"/>
      <c r="BA191" s="30"/>
      <c r="BB191" s="30" t="s">
        <v>85</v>
      </c>
      <c r="BC191" s="30"/>
      <c r="BD191" s="30"/>
      <c r="BE191" s="30"/>
      <c r="BF191" s="30"/>
      <c r="BG191" s="79" t="s">
        <v>100</v>
      </c>
      <c r="BH191" s="30"/>
      <c r="BI191" s="30"/>
      <c r="BJ191" s="30"/>
      <c r="BK191" s="30"/>
      <c r="BL191" s="30"/>
      <c r="CA191" s="1" t="s">
        <v>50</v>
      </c>
    </row>
    <row r="192" spans="1:79" s="6" customFormat="1" ht="12.75" customHeight="1" x14ac:dyDescent="0.2">
      <c r="A192" s="86"/>
      <c r="B192" s="86"/>
      <c r="C192" s="86"/>
      <c r="D192" s="86"/>
      <c r="E192" s="86"/>
      <c r="F192" s="86"/>
      <c r="G192" s="118" t="s">
        <v>147</v>
      </c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2"/>
      <c r="U192" s="112"/>
      <c r="V192" s="112"/>
      <c r="W192" s="112"/>
      <c r="X192" s="112"/>
      <c r="Y192" s="112"/>
      <c r="Z192" s="112"/>
      <c r="AA192" s="112"/>
      <c r="AB192" s="112"/>
      <c r="AC192" s="112"/>
      <c r="AD192" s="112"/>
      <c r="AE192" s="112"/>
      <c r="AF192" s="112"/>
      <c r="AG192" s="112"/>
      <c r="AH192" s="112"/>
      <c r="AI192" s="112"/>
      <c r="AJ192" s="112"/>
      <c r="AK192" s="112"/>
      <c r="AL192" s="112"/>
      <c r="AM192" s="112"/>
      <c r="AN192" s="112"/>
      <c r="AO192" s="112"/>
      <c r="AP192" s="112"/>
      <c r="AQ192" s="112">
        <f>IF(ISNUMBER(AK192),AK192,0)-IF(ISNUMBER(AE192),AE192,0)</f>
        <v>0</v>
      </c>
      <c r="AR192" s="112"/>
      <c r="AS192" s="112"/>
      <c r="AT192" s="112"/>
      <c r="AU192" s="112"/>
      <c r="AV192" s="112"/>
      <c r="AW192" s="112"/>
      <c r="AX192" s="112"/>
      <c r="AY192" s="112"/>
      <c r="AZ192" s="112"/>
      <c r="BA192" s="112"/>
      <c r="BB192" s="112"/>
      <c r="BC192" s="112"/>
      <c r="BD192" s="112"/>
      <c r="BE192" s="112"/>
      <c r="BF192" s="112"/>
      <c r="BG192" s="112">
        <f>IF(ISNUMBER(Z192),Z192,0)+IF(ISNUMBER(AK192),AK192,0)</f>
        <v>0</v>
      </c>
      <c r="BH192" s="112"/>
      <c r="BI192" s="112"/>
      <c r="BJ192" s="112"/>
      <c r="BK192" s="112"/>
      <c r="BL192" s="112"/>
      <c r="CA192" s="6" t="s">
        <v>51</v>
      </c>
    </row>
    <row r="194" spans="1:79" ht="14.25" customHeight="1" x14ac:dyDescent="0.2">
      <c r="A194" s="29" t="s">
        <v>217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31" t="s">
        <v>198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18" customHeight="1" x14ac:dyDescent="0.2">
      <c r="A196" s="27" t="s">
        <v>135</v>
      </c>
      <c r="B196" s="27"/>
      <c r="C196" s="27"/>
      <c r="D196" s="27"/>
      <c r="E196" s="27"/>
      <c r="F196" s="27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204</v>
      </c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 t="s">
        <v>214</v>
      </c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42.95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 t="s">
        <v>140</v>
      </c>
      <c r="R197" s="27"/>
      <c r="S197" s="27"/>
      <c r="T197" s="27"/>
      <c r="U197" s="27"/>
      <c r="V197" s="74" t="s">
        <v>141</v>
      </c>
      <c r="W197" s="74"/>
      <c r="X197" s="74"/>
      <c r="Y197" s="74"/>
      <c r="Z197" s="27" t="s">
        <v>142</v>
      </c>
      <c r="AA197" s="27"/>
      <c r="AB197" s="27"/>
      <c r="AC197" s="27"/>
      <c r="AD197" s="27"/>
      <c r="AE197" s="27"/>
      <c r="AF197" s="27"/>
      <c r="AG197" s="27"/>
      <c r="AH197" s="27"/>
      <c r="AI197" s="27"/>
      <c r="AJ197" s="27" t="s">
        <v>143</v>
      </c>
      <c r="AK197" s="27"/>
      <c r="AL197" s="27"/>
      <c r="AM197" s="27"/>
      <c r="AN197" s="27"/>
      <c r="AO197" s="27" t="s">
        <v>20</v>
      </c>
      <c r="AP197" s="27"/>
      <c r="AQ197" s="27"/>
      <c r="AR197" s="27"/>
      <c r="AS197" s="27"/>
      <c r="AT197" s="74" t="s">
        <v>144</v>
      </c>
      <c r="AU197" s="74"/>
      <c r="AV197" s="74"/>
      <c r="AW197" s="74"/>
      <c r="AX197" s="27" t="s">
        <v>142</v>
      </c>
      <c r="AY197" s="27"/>
      <c r="AZ197" s="27"/>
      <c r="BA197" s="27"/>
      <c r="BB197" s="27"/>
      <c r="BC197" s="27"/>
      <c r="BD197" s="27"/>
      <c r="BE197" s="27"/>
      <c r="BF197" s="27"/>
      <c r="BG197" s="27"/>
      <c r="BH197" s="27" t="s">
        <v>145</v>
      </c>
      <c r="BI197" s="27"/>
      <c r="BJ197" s="27"/>
      <c r="BK197" s="27"/>
      <c r="BL197" s="27"/>
    </row>
    <row r="198" spans="1:79" ht="63" customHeight="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74"/>
      <c r="W198" s="74"/>
      <c r="X198" s="74"/>
      <c r="Y198" s="74"/>
      <c r="Z198" s="27" t="s">
        <v>17</v>
      </c>
      <c r="AA198" s="27"/>
      <c r="AB198" s="27"/>
      <c r="AC198" s="27"/>
      <c r="AD198" s="27"/>
      <c r="AE198" s="27" t="s">
        <v>16</v>
      </c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74"/>
      <c r="AU198" s="74"/>
      <c r="AV198" s="74"/>
      <c r="AW198" s="74"/>
      <c r="AX198" s="27" t="s">
        <v>17</v>
      </c>
      <c r="AY198" s="27"/>
      <c r="AZ198" s="27"/>
      <c r="BA198" s="27"/>
      <c r="BB198" s="27"/>
      <c r="BC198" s="27" t="s">
        <v>16</v>
      </c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15" customHeight="1" x14ac:dyDescent="0.2">
      <c r="A199" s="27">
        <v>1</v>
      </c>
      <c r="B199" s="27"/>
      <c r="C199" s="27"/>
      <c r="D199" s="27"/>
      <c r="E199" s="27"/>
      <c r="F199" s="27"/>
      <c r="G199" s="27">
        <v>2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>
        <v>3</v>
      </c>
      <c r="R199" s="27"/>
      <c r="S199" s="27"/>
      <c r="T199" s="27"/>
      <c r="U199" s="27"/>
      <c r="V199" s="27">
        <v>4</v>
      </c>
      <c r="W199" s="27"/>
      <c r="X199" s="27"/>
      <c r="Y199" s="27"/>
      <c r="Z199" s="27">
        <v>5</v>
      </c>
      <c r="AA199" s="27"/>
      <c r="AB199" s="27"/>
      <c r="AC199" s="27"/>
      <c r="AD199" s="27"/>
      <c r="AE199" s="27">
        <v>6</v>
      </c>
      <c r="AF199" s="27"/>
      <c r="AG199" s="27"/>
      <c r="AH199" s="27"/>
      <c r="AI199" s="27"/>
      <c r="AJ199" s="27">
        <v>7</v>
      </c>
      <c r="AK199" s="27"/>
      <c r="AL199" s="27"/>
      <c r="AM199" s="27"/>
      <c r="AN199" s="27"/>
      <c r="AO199" s="27">
        <v>8</v>
      </c>
      <c r="AP199" s="27"/>
      <c r="AQ199" s="27"/>
      <c r="AR199" s="27"/>
      <c r="AS199" s="27"/>
      <c r="AT199" s="27">
        <v>9</v>
      </c>
      <c r="AU199" s="27"/>
      <c r="AV199" s="27"/>
      <c r="AW199" s="27"/>
      <c r="AX199" s="27">
        <v>10</v>
      </c>
      <c r="AY199" s="27"/>
      <c r="AZ199" s="27"/>
      <c r="BA199" s="27"/>
      <c r="BB199" s="27"/>
      <c r="BC199" s="27">
        <v>11</v>
      </c>
      <c r="BD199" s="27"/>
      <c r="BE199" s="27"/>
      <c r="BF199" s="27"/>
      <c r="BG199" s="27"/>
      <c r="BH199" s="27">
        <v>12</v>
      </c>
      <c r="BI199" s="27"/>
      <c r="BJ199" s="27"/>
      <c r="BK199" s="27"/>
      <c r="BL199" s="27"/>
    </row>
    <row r="200" spans="1:79" s="1" customFormat="1" ht="12" hidden="1" customHeight="1" x14ac:dyDescent="0.2">
      <c r="A200" s="26" t="s">
        <v>64</v>
      </c>
      <c r="B200" s="26"/>
      <c r="C200" s="26"/>
      <c r="D200" s="26"/>
      <c r="E200" s="26"/>
      <c r="F200" s="26"/>
      <c r="G200" s="61" t="s">
        <v>57</v>
      </c>
      <c r="H200" s="61"/>
      <c r="I200" s="61"/>
      <c r="J200" s="61"/>
      <c r="K200" s="61"/>
      <c r="L200" s="61"/>
      <c r="M200" s="61"/>
      <c r="N200" s="61"/>
      <c r="O200" s="61"/>
      <c r="P200" s="61"/>
      <c r="Q200" s="30" t="s">
        <v>80</v>
      </c>
      <c r="R200" s="30"/>
      <c r="S200" s="30"/>
      <c r="T200" s="30"/>
      <c r="U200" s="30"/>
      <c r="V200" s="30" t="s">
        <v>81</v>
      </c>
      <c r="W200" s="30"/>
      <c r="X200" s="30"/>
      <c r="Y200" s="30"/>
      <c r="Z200" s="30" t="s">
        <v>82</v>
      </c>
      <c r="AA200" s="30"/>
      <c r="AB200" s="30"/>
      <c r="AC200" s="30"/>
      <c r="AD200" s="30"/>
      <c r="AE200" s="30" t="s">
        <v>83</v>
      </c>
      <c r="AF200" s="30"/>
      <c r="AG200" s="30"/>
      <c r="AH200" s="30"/>
      <c r="AI200" s="30"/>
      <c r="AJ200" s="79" t="s">
        <v>101</v>
      </c>
      <c r="AK200" s="30"/>
      <c r="AL200" s="30"/>
      <c r="AM200" s="30"/>
      <c r="AN200" s="30"/>
      <c r="AO200" s="30" t="s">
        <v>84</v>
      </c>
      <c r="AP200" s="30"/>
      <c r="AQ200" s="30"/>
      <c r="AR200" s="30"/>
      <c r="AS200" s="30"/>
      <c r="AT200" s="79" t="s">
        <v>102</v>
      </c>
      <c r="AU200" s="30"/>
      <c r="AV200" s="30"/>
      <c r="AW200" s="30"/>
      <c r="AX200" s="30" t="s">
        <v>85</v>
      </c>
      <c r="AY200" s="30"/>
      <c r="AZ200" s="30"/>
      <c r="BA200" s="30"/>
      <c r="BB200" s="30"/>
      <c r="BC200" s="30" t="s">
        <v>86</v>
      </c>
      <c r="BD200" s="30"/>
      <c r="BE200" s="30"/>
      <c r="BF200" s="30"/>
      <c r="BG200" s="30"/>
      <c r="BH200" s="79" t="s">
        <v>101</v>
      </c>
      <c r="BI200" s="30"/>
      <c r="BJ200" s="30"/>
      <c r="BK200" s="30"/>
      <c r="BL200" s="30"/>
      <c r="CA200" s="1" t="s">
        <v>52</v>
      </c>
    </row>
    <row r="201" spans="1:79" s="6" customFormat="1" ht="12.75" customHeight="1" x14ac:dyDescent="0.2">
      <c r="A201" s="86"/>
      <c r="B201" s="86"/>
      <c r="C201" s="86"/>
      <c r="D201" s="86"/>
      <c r="E201" s="86"/>
      <c r="F201" s="86"/>
      <c r="G201" s="118" t="s">
        <v>147</v>
      </c>
      <c r="H201" s="118"/>
      <c r="I201" s="118"/>
      <c r="J201" s="118"/>
      <c r="K201" s="118"/>
      <c r="L201" s="118"/>
      <c r="M201" s="118"/>
      <c r="N201" s="118"/>
      <c r="O201" s="118"/>
      <c r="P201" s="118"/>
      <c r="Q201" s="112"/>
      <c r="R201" s="112"/>
      <c r="S201" s="112"/>
      <c r="T201" s="112"/>
      <c r="U201" s="112"/>
      <c r="V201" s="112"/>
      <c r="W201" s="112"/>
      <c r="X201" s="112"/>
      <c r="Y201" s="112"/>
      <c r="Z201" s="112"/>
      <c r="AA201" s="112"/>
      <c r="AB201" s="112"/>
      <c r="AC201" s="112"/>
      <c r="AD201" s="112"/>
      <c r="AE201" s="112"/>
      <c r="AF201" s="112"/>
      <c r="AG201" s="112"/>
      <c r="AH201" s="112"/>
      <c r="AI201" s="112"/>
      <c r="AJ201" s="112">
        <f>IF(ISNUMBER(Q201),Q201,0)-IF(ISNUMBER(Z201),Z201,0)</f>
        <v>0</v>
      </c>
      <c r="AK201" s="112"/>
      <c r="AL201" s="112"/>
      <c r="AM201" s="112"/>
      <c r="AN201" s="112"/>
      <c r="AO201" s="112"/>
      <c r="AP201" s="112"/>
      <c r="AQ201" s="112"/>
      <c r="AR201" s="112"/>
      <c r="AS201" s="112"/>
      <c r="AT201" s="112">
        <f>IF(ISNUMBER(V201),V201,0)-IF(ISNUMBER(Z201),Z201,0)-IF(ISNUMBER(AE201),AE201,0)</f>
        <v>0</v>
      </c>
      <c r="AU201" s="112"/>
      <c r="AV201" s="112"/>
      <c r="AW201" s="112"/>
      <c r="AX201" s="112"/>
      <c r="AY201" s="112"/>
      <c r="AZ201" s="112"/>
      <c r="BA201" s="112"/>
      <c r="BB201" s="112"/>
      <c r="BC201" s="112"/>
      <c r="BD201" s="112"/>
      <c r="BE201" s="112"/>
      <c r="BF201" s="112"/>
      <c r="BG201" s="112"/>
      <c r="BH201" s="112">
        <f>IF(ISNUMBER(AO201),AO201,0)-IF(ISNUMBER(AX201),AX201,0)</f>
        <v>0</v>
      </c>
      <c r="BI201" s="112"/>
      <c r="BJ201" s="112"/>
      <c r="BK201" s="112"/>
      <c r="BL201" s="112"/>
      <c r="CA201" s="6" t="s">
        <v>53</v>
      </c>
    </row>
    <row r="203" spans="1:79" ht="14.25" customHeight="1" x14ac:dyDescent="0.2">
      <c r="A203" s="29" t="s">
        <v>205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198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42.95" customHeight="1" x14ac:dyDescent="0.2">
      <c r="A205" s="74" t="s">
        <v>135</v>
      </c>
      <c r="B205" s="74"/>
      <c r="C205" s="74"/>
      <c r="D205" s="74"/>
      <c r="E205" s="74"/>
      <c r="F205" s="74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15</v>
      </c>
      <c r="U205" s="27"/>
      <c r="V205" s="27"/>
      <c r="W205" s="27"/>
      <c r="X205" s="27"/>
      <c r="Y205" s="27"/>
      <c r="Z205" s="27" t="s">
        <v>14</v>
      </c>
      <c r="AA205" s="27"/>
      <c r="AB205" s="27"/>
      <c r="AC205" s="27"/>
      <c r="AD205" s="27"/>
      <c r="AE205" s="27" t="s">
        <v>201</v>
      </c>
      <c r="AF205" s="27"/>
      <c r="AG205" s="27"/>
      <c r="AH205" s="27"/>
      <c r="AI205" s="27"/>
      <c r="AJ205" s="27"/>
      <c r="AK205" s="27" t="s">
        <v>206</v>
      </c>
      <c r="AL205" s="27"/>
      <c r="AM205" s="27"/>
      <c r="AN205" s="27"/>
      <c r="AO205" s="27"/>
      <c r="AP205" s="27"/>
      <c r="AQ205" s="27" t="s">
        <v>218</v>
      </c>
      <c r="AR205" s="27"/>
      <c r="AS205" s="27"/>
      <c r="AT205" s="27"/>
      <c r="AU205" s="27"/>
      <c r="AV205" s="27"/>
      <c r="AW205" s="27" t="s">
        <v>18</v>
      </c>
      <c r="AX205" s="27"/>
      <c r="AY205" s="27"/>
      <c r="AZ205" s="27"/>
      <c r="BA205" s="27"/>
      <c r="BB205" s="27"/>
      <c r="BC205" s="27"/>
      <c r="BD205" s="27"/>
      <c r="BE205" s="27" t="s">
        <v>156</v>
      </c>
      <c r="BF205" s="27"/>
      <c r="BG205" s="27"/>
      <c r="BH205" s="27"/>
      <c r="BI205" s="27"/>
      <c r="BJ205" s="27"/>
      <c r="BK205" s="27"/>
      <c r="BL205" s="27"/>
    </row>
    <row r="206" spans="1:79" ht="21.75" customHeight="1" x14ac:dyDescent="0.2">
      <c r="A206" s="74"/>
      <c r="B206" s="74"/>
      <c r="C206" s="74"/>
      <c r="D206" s="74"/>
      <c r="E206" s="74"/>
      <c r="F206" s="74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>
        <v>4</v>
      </c>
      <c r="AA207" s="27"/>
      <c r="AB207" s="27"/>
      <c r="AC207" s="27"/>
      <c r="AD207" s="27"/>
      <c r="AE207" s="27">
        <v>5</v>
      </c>
      <c r="AF207" s="27"/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/>
      <c r="AQ207" s="27">
        <v>7</v>
      </c>
      <c r="AR207" s="27"/>
      <c r="AS207" s="27"/>
      <c r="AT207" s="27"/>
      <c r="AU207" s="27"/>
      <c r="AV207" s="27"/>
      <c r="AW207" s="26">
        <v>8</v>
      </c>
      <c r="AX207" s="26"/>
      <c r="AY207" s="26"/>
      <c r="AZ207" s="26"/>
      <c r="BA207" s="26"/>
      <c r="BB207" s="26"/>
      <c r="BC207" s="26"/>
      <c r="BD207" s="26"/>
      <c r="BE207" s="26">
        <v>9</v>
      </c>
      <c r="BF207" s="26"/>
      <c r="BG207" s="26"/>
      <c r="BH207" s="26"/>
      <c r="BI207" s="26"/>
      <c r="BJ207" s="26"/>
      <c r="BK207" s="26"/>
      <c r="BL207" s="26"/>
    </row>
    <row r="208" spans="1:79" s="1" customFormat="1" ht="18.75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30" t="s">
        <v>80</v>
      </c>
      <c r="U208" s="30"/>
      <c r="V208" s="30"/>
      <c r="W208" s="30"/>
      <c r="X208" s="30"/>
      <c r="Y208" s="30"/>
      <c r="Z208" s="30" t="s">
        <v>81</v>
      </c>
      <c r="AA208" s="30"/>
      <c r="AB208" s="30"/>
      <c r="AC208" s="30"/>
      <c r="AD208" s="30"/>
      <c r="AE208" s="30" t="s">
        <v>82</v>
      </c>
      <c r="AF208" s="30"/>
      <c r="AG208" s="30"/>
      <c r="AH208" s="30"/>
      <c r="AI208" s="30"/>
      <c r="AJ208" s="30"/>
      <c r="AK208" s="30" t="s">
        <v>83</v>
      </c>
      <c r="AL208" s="30"/>
      <c r="AM208" s="30"/>
      <c r="AN208" s="30"/>
      <c r="AO208" s="30"/>
      <c r="AP208" s="30"/>
      <c r="AQ208" s="30" t="s">
        <v>84</v>
      </c>
      <c r="AR208" s="30"/>
      <c r="AS208" s="30"/>
      <c r="AT208" s="30"/>
      <c r="AU208" s="30"/>
      <c r="AV208" s="30"/>
      <c r="AW208" s="61" t="s">
        <v>87</v>
      </c>
      <c r="AX208" s="61"/>
      <c r="AY208" s="61"/>
      <c r="AZ208" s="61"/>
      <c r="BA208" s="61"/>
      <c r="BB208" s="61"/>
      <c r="BC208" s="61"/>
      <c r="BD208" s="61"/>
      <c r="BE208" s="61" t="s">
        <v>88</v>
      </c>
      <c r="BF208" s="61"/>
      <c r="BG208" s="61"/>
      <c r="BH208" s="61"/>
      <c r="BI208" s="61"/>
      <c r="BJ208" s="61"/>
      <c r="BK208" s="61"/>
      <c r="BL208" s="61"/>
      <c r="CA208" s="1" t="s">
        <v>54</v>
      </c>
    </row>
    <row r="209" spans="1:79" s="6" customFormat="1" ht="12.75" customHeight="1" x14ac:dyDescent="0.2">
      <c r="A209" s="86"/>
      <c r="B209" s="86"/>
      <c r="C209" s="86"/>
      <c r="D209" s="86"/>
      <c r="E209" s="86"/>
      <c r="F209" s="86"/>
      <c r="G209" s="118" t="s">
        <v>147</v>
      </c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2"/>
      <c r="U209" s="112"/>
      <c r="V209" s="112"/>
      <c r="W209" s="112"/>
      <c r="X209" s="112"/>
      <c r="Y209" s="112"/>
      <c r="Z209" s="112"/>
      <c r="AA209" s="112"/>
      <c r="AB209" s="112"/>
      <c r="AC209" s="112"/>
      <c r="AD209" s="112"/>
      <c r="AE209" s="112"/>
      <c r="AF209" s="112"/>
      <c r="AG209" s="112"/>
      <c r="AH209" s="112"/>
      <c r="AI209" s="112"/>
      <c r="AJ209" s="112"/>
      <c r="AK209" s="112"/>
      <c r="AL209" s="112"/>
      <c r="AM209" s="112"/>
      <c r="AN209" s="112"/>
      <c r="AO209" s="112"/>
      <c r="AP209" s="112"/>
      <c r="AQ209" s="112"/>
      <c r="AR209" s="112"/>
      <c r="AS209" s="112"/>
      <c r="AT209" s="112"/>
      <c r="AU209" s="112"/>
      <c r="AV209" s="112"/>
      <c r="AW209" s="118"/>
      <c r="AX209" s="118"/>
      <c r="AY209" s="118"/>
      <c r="AZ209" s="118"/>
      <c r="BA209" s="118"/>
      <c r="BB209" s="118"/>
      <c r="BC209" s="118"/>
      <c r="BD209" s="118"/>
      <c r="BE209" s="118"/>
      <c r="BF209" s="118"/>
      <c r="BG209" s="118"/>
      <c r="BH209" s="118"/>
      <c r="BI209" s="118"/>
      <c r="BJ209" s="118"/>
      <c r="BK209" s="118"/>
      <c r="BL209" s="118"/>
      <c r="CA209" s="6" t="s">
        <v>55</v>
      </c>
    </row>
    <row r="211" spans="1:79" ht="14.25" customHeight="1" x14ac:dyDescent="0.2">
      <c r="A211" s="29" t="s">
        <v>219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  <c r="AJ212" s="60"/>
      <c r="AK212" s="60"/>
      <c r="AL212" s="60"/>
      <c r="AM212" s="60"/>
      <c r="AN212" s="60"/>
      <c r="AO212" s="60"/>
      <c r="AP212" s="60"/>
      <c r="AQ212" s="60"/>
      <c r="AR212" s="60"/>
      <c r="AS212" s="60"/>
      <c r="AT212" s="60"/>
      <c r="AU212" s="60"/>
      <c r="AV212" s="60"/>
      <c r="AW212" s="60"/>
      <c r="AX212" s="60"/>
      <c r="AY212" s="60"/>
      <c r="AZ212" s="60"/>
      <c r="BA212" s="60"/>
      <c r="BB212" s="60"/>
      <c r="BC212" s="60"/>
      <c r="BD212" s="60"/>
      <c r="BE212" s="60"/>
      <c r="BF212" s="60"/>
      <c r="BG212" s="60"/>
      <c r="BH212" s="60"/>
      <c r="BI212" s="60"/>
      <c r="BJ212" s="60"/>
      <c r="BK212" s="60"/>
      <c r="BL212" s="60"/>
    </row>
    <row r="213" spans="1:79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14.25" x14ac:dyDescent="0.2">
      <c r="A215" s="29" t="s">
        <v>234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4.25" x14ac:dyDescent="0.2">
      <c r="A216" s="29" t="s">
        <v>207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  <c r="AV217" s="60"/>
      <c r="AW217" s="60"/>
      <c r="AX217" s="60"/>
      <c r="AY217" s="60"/>
      <c r="AZ217" s="60"/>
      <c r="BA217" s="60"/>
      <c r="BB217" s="60"/>
      <c r="BC217" s="60"/>
      <c r="BD217" s="60"/>
      <c r="BE217" s="60"/>
      <c r="BF217" s="60"/>
      <c r="BG217" s="60"/>
      <c r="BH217" s="60"/>
      <c r="BI217" s="60"/>
      <c r="BJ217" s="60"/>
      <c r="BK217" s="60"/>
      <c r="BL217" s="60"/>
    </row>
    <row r="218" spans="1:79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79" ht="18.95" customHeight="1" x14ac:dyDescent="0.2">
      <c r="A221" s="127" t="s">
        <v>192</v>
      </c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22"/>
      <c r="AC221" s="22"/>
      <c r="AD221" s="22"/>
      <c r="AE221" s="22"/>
      <c r="AF221" s="22"/>
      <c r="AG221" s="22"/>
      <c r="AH221" s="42"/>
      <c r="AI221" s="42"/>
      <c r="AJ221" s="42"/>
      <c r="AK221" s="42"/>
      <c r="AL221" s="42"/>
      <c r="AM221" s="42"/>
      <c r="AN221" s="42"/>
      <c r="AO221" s="42"/>
      <c r="AP221" s="42"/>
      <c r="AQ221" s="22"/>
      <c r="AR221" s="22"/>
      <c r="AS221" s="22"/>
      <c r="AT221" s="22"/>
      <c r="AU221" s="128" t="s">
        <v>194</v>
      </c>
      <c r="AV221" s="126"/>
      <c r="AW221" s="126"/>
      <c r="AX221" s="126"/>
      <c r="AY221" s="126"/>
      <c r="AZ221" s="126"/>
      <c r="BA221" s="126"/>
      <c r="BB221" s="126"/>
      <c r="BC221" s="126"/>
      <c r="BD221" s="126"/>
      <c r="BE221" s="126"/>
      <c r="BF221" s="126"/>
    </row>
    <row r="222" spans="1:79" ht="12.75" customHeight="1" x14ac:dyDescent="0.2">
      <c r="AB222" s="23"/>
      <c r="AC222" s="23"/>
      <c r="AD222" s="23"/>
      <c r="AE222" s="23"/>
      <c r="AF222" s="23"/>
      <c r="AG222" s="23"/>
      <c r="AH222" s="28" t="s">
        <v>1</v>
      </c>
      <c r="AI222" s="28"/>
      <c r="AJ222" s="28"/>
      <c r="AK222" s="28"/>
      <c r="AL222" s="28"/>
      <c r="AM222" s="28"/>
      <c r="AN222" s="28"/>
      <c r="AO222" s="28"/>
      <c r="AP222" s="28"/>
      <c r="AQ222" s="23"/>
      <c r="AR222" s="23"/>
      <c r="AS222" s="23"/>
      <c r="AT222" s="23"/>
      <c r="AU222" s="28" t="s">
        <v>160</v>
      </c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</row>
    <row r="223" spans="1:79" ht="15" x14ac:dyDescent="0.2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79" ht="18" customHeight="1" x14ac:dyDescent="0.2">
      <c r="A224" s="127" t="s">
        <v>193</v>
      </c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23"/>
      <c r="AC224" s="23"/>
      <c r="AD224" s="23"/>
      <c r="AE224" s="23"/>
      <c r="AF224" s="23"/>
      <c r="AG224" s="23"/>
      <c r="AH224" s="43"/>
      <c r="AI224" s="43"/>
      <c r="AJ224" s="43"/>
      <c r="AK224" s="43"/>
      <c r="AL224" s="43"/>
      <c r="AM224" s="43"/>
      <c r="AN224" s="43"/>
      <c r="AO224" s="43"/>
      <c r="AP224" s="43"/>
      <c r="AQ224" s="23"/>
      <c r="AR224" s="23"/>
      <c r="AS224" s="23"/>
      <c r="AT224" s="23"/>
      <c r="AU224" s="129" t="s">
        <v>195</v>
      </c>
      <c r="AV224" s="126"/>
      <c r="AW224" s="126"/>
      <c r="AX224" s="126"/>
      <c r="AY224" s="126"/>
      <c r="AZ224" s="126"/>
      <c r="BA224" s="126"/>
      <c r="BB224" s="126"/>
      <c r="BC224" s="126"/>
      <c r="BD224" s="126"/>
      <c r="BE224" s="126"/>
      <c r="BF224" s="126"/>
    </row>
    <row r="225" spans="28:58" ht="12" customHeight="1" x14ac:dyDescent="0.2">
      <c r="AB225" s="23"/>
      <c r="AC225" s="23"/>
      <c r="AD225" s="23"/>
      <c r="AE225" s="23"/>
      <c r="AF225" s="23"/>
      <c r="AG225" s="23"/>
      <c r="AH225" s="28" t="s">
        <v>1</v>
      </c>
      <c r="AI225" s="28"/>
      <c r="AJ225" s="28"/>
      <c r="AK225" s="28"/>
      <c r="AL225" s="28"/>
      <c r="AM225" s="28"/>
      <c r="AN225" s="28"/>
      <c r="AO225" s="28"/>
      <c r="AP225" s="28"/>
      <c r="AQ225" s="23"/>
      <c r="AR225" s="23"/>
      <c r="AS225" s="23"/>
      <c r="AT225" s="23"/>
      <c r="AU225" s="28" t="s">
        <v>160</v>
      </c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</row>
  </sheetData>
  <mergeCells count="1321"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D114:BH114"/>
    <mergeCell ref="BD113:BH113"/>
    <mergeCell ref="A114:C114"/>
    <mergeCell ref="D114:T114"/>
    <mergeCell ref="U114:Y114"/>
    <mergeCell ref="Z114:AD114"/>
    <mergeCell ref="AE114:AI114"/>
    <mergeCell ref="AJ114:AN114"/>
    <mergeCell ref="AO114:AS114"/>
    <mergeCell ref="AT114:AX114"/>
    <mergeCell ref="AY114:BC114"/>
    <mergeCell ref="BD112:BH112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2:AX112"/>
    <mergeCell ref="AY112:BC112"/>
    <mergeCell ref="Z111:AD111"/>
    <mergeCell ref="AE111:AI111"/>
    <mergeCell ref="AJ111:AN111"/>
    <mergeCell ref="AO111:AS111"/>
    <mergeCell ref="AT111:AX111"/>
    <mergeCell ref="AY111:BC111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L101:BP101"/>
    <mergeCell ref="BQ101:BT101"/>
    <mergeCell ref="BU101:BY101"/>
    <mergeCell ref="AI101:AM101"/>
    <mergeCell ref="AN101:AR101"/>
    <mergeCell ref="AS101:AW101"/>
    <mergeCell ref="AX101:BA101"/>
    <mergeCell ref="BB101:BF101"/>
    <mergeCell ref="BG101:BK101"/>
    <mergeCell ref="BB100:BF100"/>
    <mergeCell ref="BG100:BK100"/>
    <mergeCell ref="BL100:BP100"/>
    <mergeCell ref="BQ100:BT100"/>
    <mergeCell ref="BU100:BY100"/>
    <mergeCell ref="A101:C101"/>
    <mergeCell ref="D101:T101"/>
    <mergeCell ref="U101:Y101"/>
    <mergeCell ref="Z101:AD101"/>
    <mergeCell ref="AE101:AH101"/>
    <mergeCell ref="BU99:BY99"/>
    <mergeCell ref="A100:C100"/>
    <mergeCell ref="D100:T100"/>
    <mergeCell ref="U100:Y100"/>
    <mergeCell ref="Z100:AD100"/>
    <mergeCell ref="AE100:AH100"/>
    <mergeCell ref="AI100:AM100"/>
    <mergeCell ref="AN100:AR100"/>
    <mergeCell ref="AS100:AW100"/>
    <mergeCell ref="AX100:BA100"/>
    <mergeCell ref="AS99:AW99"/>
    <mergeCell ref="AX99:BA99"/>
    <mergeCell ref="BB99:BF99"/>
    <mergeCell ref="BG99:BK99"/>
    <mergeCell ref="BL99:BP99"/>
    <mergeCell ref="BQ99:BT99"/>
    <mergeCell ref="BL98:BP98"/>
    <mergeCell ref="BQ98:BT98"/>
    <mergeCell ref="BU98:BY98"/>
    <mergeCell ref="A99:C99"/>
    <mergeCell ref="D99:T99"/>
    <mergeCell ref="U99:Y99"/>
    <mergeCell ref="Z99:AD99"/>
    <mergeCell ref="AE99:AH99"/>
    <mergeCell ref="AI99:AM99"/>
    <mergeCell ref="AN99:AR99"/>
    <mergeCell ref="AI98:AM98"/>
    <mergeCell ref="AN98:AR98"/>
    <mergeCell ref="AS98:AW98"/>
    <mergeCell ref="AX98:BA98"/>
    <mergeCell ref="BB98:BF98"/>
    <mergeCell ref="BG98:BK98"/>
    <mergeCell ref="BB97:BF97"/>
    <mergeCell ref="BG97:BK97"/>
    <mergeCell ref="BL97:BP97"/>
    <mergeCell ref="BQ97:BT97"/>
    <mergeCell ref="BU97:BY97"/>
    <mergeCell ref="A98:C98"/>
    <mergeCell ref="D98:T98"/>
    <mergeCell ref="U98:Y98"/>
    <mergeCell ref="Z98:AD98"/>
    <mergeCell ref="AE98:AH98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A74:D74"/>
    <mergeCell ref="E74:W74"/>
    <mergeCell ref="X74:AB74"/>
    <mergeCell ref="AC74:AG74"/>
    <mergeCell ref="AH74:AL74"/>
    <mergeCell ref="BL57:BP57"/>
    <mergeCell ref="BQ57:BT57"/>
    <mergeCell ref="BU57:BY57"/>
    <mergeCell ref="AI57:AM57"/>
    <mergeCell ref="AN57:AR57"/>
    <mergeCell ref="AS57:AW57"/>
    <mergeCell ref="AX57:BA57"/>
    <mergeCell ref="BB57:BF57"/>
    <mergeCell ref="BG57:BK57"/>
    <mergeCell ref="BB56:BF56"/>
    <mergeCell ref="BG56:BK56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S56:AW56"/>
    <mergeCell ref="AX56:BA56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4:AA224"/>
    <mergeCell ref="AH224:AP224"/>
    <mergeCell ref="AU224:BF224"/>
    <mergeCell ref="AH225:AP225"/>
    <mergeCell ref="AU225:BF225"/>
    <mergeCell ref="A31:D31"/>
    <mergeCell ref="E31:T31"/>
    <mergeCell ref="U31:Y31"/>
    <mergeCell ref="Z31:AD31"/>
    <mergeCell ref="AE31:AH31"/>
    <mergeCell ref="A217:BL217"/>
    <mergeCell ref="A221:AA221"/>
    <mergeCell ref="AH221:AP221"/>
    <mergeCell ref="AU221:BF221"/>
    <mergeCell ref="AH222:AP222"/>
    <mergeCell ref="AU222:BF222"/>
    <mergeCell ref="AW209:BD209"/>
    <mergeCell ref="BE209:BL209"/>
    <mergeCell ref="A211:BL211"/>
    <mergeCell ref="A212:BL212"/>
    <mergeCell ref="A215:BL215"/>
    <mergeCell ref="A216:BL216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T197:AW198"/>
    <mergeCell ref="AX197:BG197"/>
    <mergeCell ref="BH197:BL198"/>
    <mergeCell ref="Z198:AD198"/>
    <mergeCell ref="AE198:AI198"/>
    <mergeCell ref="AX198:BB198"/>
    <mergeCell ref="BC198:BG198"/>
    <mergeCell ref="A195:BL195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K192:AP192"/>
    <mergeCell ref="AQ192:AV192"/>
    <mergeCell ref="AW192:BA192"/>
    <mergeCell ref="BB192:BF192"/>
    <mergeCell ref="BG192:BL192"/>
    <mergeCell ref="A194:BL194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30:AT130"/>
    <mergeCell ref="AU130:AY130"/>
    <mergeCell ref="AZ130:BD130"/>
    <mergeCell ref="BE130:BI130"/>
    <mergeCell ref="A132:BL132"/>
    <mergeCell ref="A133:BR133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BT123:BX123"/>
    <mergeCell ref="A125:BL125"/>
    <mergeCell ref="A126:C127"/>
    <mergeCell ref="D126:P127"/>
    <mergeCell ref="Q126:U127"/>
    <mergeCell ref="V126:AE127"/>
    <mergeCell ref="AF126:AT126"/>
    <mergeCell ref="AU126:BI126"/>
    <mergeCell ref="AF127:AJ127"/>
    <mergeCell ref="AK127:AO127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A121:C121"/>
    <mergeCell ref="D121:P121"/>
    <mergeCell ref="Q121:U121"/>
    <mergeCell ref="V121:AE121"/>
    <mergeCell ref="AF121:AJ121"/>
    <mergeCell ref="AK121:AO121"/>
    <mergeCell ref="BJ119:BX119"/>
    <mergeCell ref="AF120:AJ120"/>
    <mergeCell ref="AK120:AO120"/>
    <mergeCell ref="AP120:AT120"/>
    <mergeCell ref="AU120:AY120"/>
    <mergeCell ref="AZ120:BD120"/>
    <mergeCell ref="BE120:BI120"/>
    <mergeCell ref="BJ120:BN120"/>
    <mergeCell ref="BO120:BS120"/>
    <mergeCell ref="BT120:BX120"/>
    <mergeCell ref="A119:C120"/>
    <mergeCell ref="D119:P120"/>
    <mergeCell ref="Q119:U120"/>
    <mergeCell ref="V119:AE120"/>
    <mergeCell ref="AF119:AT119"/>
    <mergeCell ref="AU119:BI119"/>
    <mergeCell ref="AO109:AS109"/>
    <mergeCell ref="AT109:AX109"/>
    <mergeCell ref="AY109:BC109"/>
    <mergeCell ref="BD109:BH109"/>
    <mergeCell ref="A117:BL117"/>
    <mergeCell ref="A118:BL118"/>
    <mergeCell ref="BD110:BH110"/>
    <mergeCell ref="A111:C111"/>
    <mergeCell ref="D111:T111"/>
    <mergeCell ref="U111:Y111"/>
    <mergeCell ref="AO108:AS108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07:AS107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107:C107"/>
    <mergeCell ref="D107:T107"/>
    <mergeCell ref="U107:Y107"/>
    <mergeCell ref="Z107:AD107"/>
    <mergeCell ref="AE107:AI107"/>
    <mergeCell ref="AJ107:AN107"/>
    <mergeCell ref="AE106:AI106"/>
    <mergeCell ref="AJ106:AN106"/>
    <mergeCell ref="AO106:AS106"/>
    <mergeCell ref="AT106:AX106"/>
    <mergeCell ref="AY106:BC106"/>
    <mergeCell ref="BD106:BH106"/>
    <mergeCell ref="BQ96:BT96"/>
    <mergeCell ref="BU96:BY96"/>
    <mergeCell ref="A103:BL103"/>
    <mergeCell ref="A104:BH104"/>
    <mergeCell ref="A105:C106"/>
    <mergeCell ref="D105:T106"/>
    <mergeCell ref="U105:AN105"/>
    <mergeCell ref="AO105:BH105"/>
    <mergeCell ref="U106:Y106"/>
    <mergeCell ref="Z106:AD106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3:AV73"/>
    <mergeCell ref="AW73:BA73"/>
    <mergeCell ref="BB73:BF73"/>
    <mergeCell ref="BG73:BK73"/>
    <mergeCell ref="A80:BL80"/>
    <mergeCell ref="A81:BK81"/>
    <mergeCell ref="AM74:AQ74"/>
    <mergeCell ref="AR74:AV74"/>
    <mergeCell ref="AW74:BA74"/>
    <mergeCell ref="BB74:BF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2:BY52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 A148 A109">
    <cfRule type="cellIs" dxfId="14" priority="15" stopIfTrue="1" operator="equal">
      <formula>A95</formula>
    </cfRule>
  </conditionalFormatting>
  <conditionalFormatting sqref="A123:C123 A130:C130">
    <cfRule type="cellIs" dxfId="13" priority="16" stopIfTrue="1" operator="equal">
      <formula>A122</formula>
    </cfRule>
    <cfRule type="cellIs" dxfId="12" priority="17" stopIfTrue="1" operator="equal">
      <formula>0</formula>
    </cfRule>
  </conditionalFormatting>
  <conditionalFormatting sqref="A97">
    <cfRule type="cellIs" dxfId="11" priority="14" stopIfTrue="1" operator="equal">
      <formula>A96</formula>
    </cfRule>
  </conditionalFormatting>
  <conditionalFormatting sqref="A98">
    <cfRule type="cellIs" dxfId="10" priority="13" stopIfTrue="1" operator="equal">
      <formula>A97</formula>
    </cfRule>
  </conditionalFormatting>
  <conditionalFormatting sqref="A99">
    <cfRule type="cellIs" dxfId="9" priority="12" stopIfTrue="1" operator="equal">
      <formula>A98</formula>
    </cfRule>
  </conditionalFormatting>
  <conditionalFormatting sqref="A100">
    <cfRule type="cellIs" dxfId="8" priority="11" stopIfTrue="1" operator="equal">
      <formula>A99</formula>
    </cfRule>
  </conditionalFormatting>
  <conditionalFormatting sqref="A101">
    <cfRule type="cellIs" dxfId="7" priority="10" stopIfTrue="1" operator="equal">
      <formula>A100</formula>
    </cfRule>
  </conditionalFormatting>
  <conditionalFormatting sqref="A115">
    <cfRule type="cellIs" dxfId="6" priority="19" stopIfTrue="1" operator="equal">
      <formula>A109</formula>
    </cfRule>
  </conditionalFormatting>
  <conditionalFormatting sqref="A110">
    <cfRule type="cellIs" dxfId="5" priority="8" stopIfTrue="1" operator="equal">
      <formula>A109</formula>
    </cfRule>
  </conditionalFormatting>
  <conditionalFormatting sqref="A111">
    <cfRule type="cellIs" dxfId="4" priority="7" stopIfTrue="1" operator="equal">
      <formula>A110</formula>
    </cfRule>
  </conditionalFormatting>
  <conditionalFormatting sqref="A112">
    <cfRule type="cellIs" dxfId="3" priority="6" stopIfTrue="1" operator="equal">
      <formula>A111</formula>
    </cfRule>
  </conditionalFormatting>
  <conditionalFormatting sqref="A113">
    <cfRule type="cellIs" dxfId="2" priority="5" stopIfTrue="1" operator="equal">
      <formula>A112</formula>
    </cfRule>
  </conditionalFormatting>
  <conditionalFormatting sqref="A114">
    <cfRule type="cellIs" dxfId="1" priority="4" stopIfTrue="1" operator="equal">
      <formula>A113</formula>
    </cfRule>
  </conditionalFormatting>
  <conditionalFormatting sqref="A149">
    <cfRule type="cellIs" dxfId="0" priority="2" stopIfTrue="1" operator="equal">
      <formula>A148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КПК0116030</vt:lpstr>
      <vt:lpstr>'Додаток2 КПК0116030'!Область_печати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2021-11-26T13:21:23Z</dcterms:modified>
</cp:coreProperties>
</file>