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8F1BCBF1-5A00-4B2F-B5AF-01F778279FC5}" xr6:coauthVersionLast="47" xr6:coauthVersionMax="47" xr10:uidLastSave="{00000000-0000-0000-0000-000000000000}"/>
  <bookViews>
    <workbookView xWindow="-120" yWindow="-120" windowWidth="29040" windowHeight="15840" tabRatio="522"/>
  </bookViews>
  <sheets>
    <sheet name="Додаток2 КПК0110150" sheetId="6" r:id="rId1"/>
  </sheets>
  <definedNames>
    <definedName name="_xlnm.Print_Area" localSheetId="0">'Додаток2 КПК0110150'!$A$1:$BY$254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31" i="6" l="1"/>
  <c r="AT231" i="6"/>
  <c r="AJ231" i="6"/>
  <c r="BG222" i="6"/>
  <c r="AQ222" i="6"/>
  <c r="AZ198" i="6"/>
  <c r="AK198" i="6"/>
  <c r="BO190" i="6"/>
  <c r="AZ190" i="6"/>
  <c r="AK190" i="6"/>
  <c r="BD126" i="6"/>
  <c r="AJ126" i="6"/>
  <c r="BD125" i="6"/>
  <c r="AJ125" i="6"/>
  <c r="BU117" i="6"/>
  <c r="BB117" i="6"/>
  <c r="AI117" i="6"/>
  <c r="BU116" i="6"/>
  <c r="BB116" i="6"/>
  <c r="AI116" i="6"/>
  <c r="BG106" i="6"/>
  <c r="AM106" i="6"/>
  <c r="BG98" i="6"/>
  <c r="AM98" i="6"/>
  <c r="BG97" i="6"/>
  <c r="AM97" i="6"/>
  <c r="BG96" i="6"/>
  <c r="AM96" i="6"/>
  <c r="BG95" i="6"/>
  <c r="AM95" i="6"/>
  <c r="BG94" i="6"/>
  <c r="AM94" i="6"/>
  <c r="BG93" i="6"/>
  <c r="AM93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U77" i="6"/>
  <c r="BB77" i="6"/>
  <c r="AI77" i="6"/>
  <c r="BU69" i="6"/>
  <c r="BB69" i="6"/>
  <c r="AI69" i="6"/>
  <c r="BU68" i="6"/>
  <c r="BB68" i="6"/>
  <c r="AI68" i="6"/>
  <c r="BU67" i="6"/>
  <c r="BB67" i="6"/>
  <c r="AI67" i="6"/>
  <c r="BU66" i="6"/>
  <c r="BB66" i="6"/>
  <c r="AI66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G46" i="6"/>
  <c r="AM46" i="6"/>
  <c r="BG45" i="6"/>
  <c r="AM45" i="6"/>
  <c r="BG44" i="6"/>
  <c r="AM44" i="6"/>
  <c r="BG43" i="6"/>
  <c r="AM43" i="6"/>
  <c r="BG42" i="6"/>
  <c r="AM42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<sst xmlns="http://schemas.openxmlformats.org/spreadsheetml/2006/main" count="736" uniqueCount="265">
  <si>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</si>
  <si>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</si>
  <si>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</si>
  <si>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</si>
  <si>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</si>
  <si>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</si>
  <si>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</si>
  <si>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</si>
  <si>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</si>
  <si>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</si>
  <si>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</si>
  <si>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</si>
  <si>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</si>
  <si>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</si>
  <si>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</si>
  <si>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</si>
  <si>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</si>
  <si>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</si>
  <si>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</si>
  <si>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</si>
  <si>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</si>
  <si>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</si>
  <si>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</si>
  <si>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</si>
  <si>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</si>
  <si>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</si>
  <si>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</si>
  <si>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</si>
  <si>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</si>
  <si>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</si>
  <si>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</si>
  <si>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</si>
  <si>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</si>
  <si>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</si>
  <si>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</si>
  <si>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</si>
  <si>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</si>
  <si>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</si>
  <si>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</si>
  <si>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</si>
  <si>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</si>
  <si>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</si>
  <si>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</si>
  <si>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</si>
  <si>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</si>
  <si>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</si>
  <si>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</si>
  <si>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</si>
  <si>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</si>
  <si>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</si>
  <si>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</si>
  <si>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</si>
  <si>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</si>
  <si>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</si>
  <si>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</si>
  <si>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</si>
  <si>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</si>
  <si>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</si>
  <si>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</si>
  <si>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</si>
  <si>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</si>
  <si>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</si>
  <si>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</si>
  <si>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</si>
  <si>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</si>
  <si>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</si>
  <si>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</si>
  <si>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</si>
  <si>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</si>
  <si>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</si>
  <si>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</si>
  <si>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</si>
  <si>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</si>
  <si>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</si>
  <si>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</si>
  <si>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</si>
  <si>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</si>
  <si>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</si>
  <si>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</si>
  <si>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</si>
  <si>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</si>
  <si>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</si>
  <si>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</si>
  <si>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</si>
  <si>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</si>
  <si>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</si>
  <si>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</si>
  <si>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</si>
  <si>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</si>
  <si>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</si>
  <si>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</si>
  <si>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</si>
  <si>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</si>
  <si>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</si>
  <si>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</si>
  <si>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</si>
  <si>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</si>
  <si>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</si>
  <si>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</si>
  <si>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</si>
  <si>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</si>
  <si>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</si>
  <si>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</si>
  <si>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</si>
  <si>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</si>
  <si>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</si>
  <si>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</si>
  <si>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</si>
  <si>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</si>
  <si>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</si>
  <si>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</si>
  <si>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</si>
  <si>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</si>
  <si>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</si>
  <si>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</si>
  <si>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</si>
  <si>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</si>
  <si>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</si>
  <si>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</si>
  <si>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</si>
  <si>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</si>
  <si>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</si>
  <si>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</si>
  <si>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</si>
  <si>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</si>
  <si>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</si>
  <si>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</si>
  <si>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</si>
  <si>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</si>
  <si>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</si>
  <si>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</si>
  <si>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</si>
  <si>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</si>
  <si>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</si>
  <si>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</si>
  <si>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</si>
  <si>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</si>
  <si>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</si>
  <si>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</si>
  <si>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</si>
  <si>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</si>
  <si>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</si>
  <si>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</si>
  <si>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</si>
  <si>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</si>
  <si>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</si>
  <si>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</si>
  <si>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</si>
  <si>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</si>
  <si>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</si>
  <si>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</si>
  <si>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</si>
  <si>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</si>
  <si>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</si>
  <si>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</si>
  <si>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</si>
  <si>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</si>
  <si>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</si>
  <si>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</si>
  <si>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</si>
  <si>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</si>
  <si>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</si>
  <si>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</si>
  <si>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</si>
  <si>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</si>
  <si>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</si>
  <si>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</si>
  <si>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</si>
  <si>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</si>
  <si>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</si>
  <si>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</si>
  <si>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</si>
  <si>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</si>
  <si>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</si>
  <si>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</si>
  <si>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</si>
  <si>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надходження спеціального фонду (розписати за видами надходжень)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</si>
  <si>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</si>
  <si>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</si>
  <si>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</si>
  <si>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</si>
  <si>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</si>
  <si>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</si>
  <si>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</si>
  <si>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</si>
  <si>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</si>
  <si>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</si>
  <si>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</si>
  <si>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</si>
  <si>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</si>
  <si>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Організаційне, інформаційно-аналітичне та матеріально-технічне забезпечення діяльності Черкаської селищної ради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</si>
  <si>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</si>
  <si>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</si>
  <si>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</si>
  <si>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</si>
  <si>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</si>
  <si>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</si>
  <si>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рішення виконкому "Про стан розгляду звернень громадян у Черкаській селищній раді за I півріччя 2021 року</t>
  </si>
  <si>
    <t>кількість прийнятих нормативно-правових актів</t>
  </si>
  <si>
    <t>рішення сесії, виконкому, розпорядження селищного голови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</si>
  <si>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</si>
  <si>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</si>
  <si>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</si>
  <si>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</si>
  <si>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</si>
  <si>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кошторис</t>
  </si>
  <si>
    <t>у тому числі оплата праці  штатних одиниць за загальним фондом, що враховані також у спеціальному фонді</t>
  </si>
  <si>
    <t>050 - Службовці</t>
  </si>
  <si>
    <t>070 - Робітники</t>
  </si>
  <si>
    <t>480 - Посадові особи місцевого самоврядування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</si>
  <si>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</si>
  <si>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</si>
  <si>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виконання наданих законодавством повноважень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</si>
  <si>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 наказ МФУ  від 01.10.2010 року № 1147 “Про внесення змін до Типового переліку бюджетних програм та результативних показників їх виконання для місцевих бюджетів у галузі «Державне управління», рішення Черкаської селищної ради від 24.12.2020 року № 19-03/VIII “Про бюджет Черкаської селищної територіальної громади  на 2021 р.”</t>
  </si>
  <si>
    <t>На 2021 рік план по загальному фонду з урахуванням змін складає 27 199 870,00 грн., Касові видатки в загальній сумі склали 6 013 435,00 грн., що складає 22,1%.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</si>
  <si>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</si>
  <si>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</si>
  <si>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</si>
  <si>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</si>
  <si>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</si>
  <si>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</si>
  <si>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</si>
  <si>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</si>
  <si>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</si>
  <si>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</si>
  <si>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</si>
  <si>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</si>
  <si>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</si>
  <si>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</si>
  <si>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</si>
  <si>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</si>
  <si>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</si>
  <si>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</si>
  <si>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</si>
  <si>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</si>
  <si>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</si>
  <si>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</si>
  <si>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</si>
  <si>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</si>
  <si>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</si>
  <si>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</si>
  <si>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</si>
  <si>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</si>
  <si>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</si>
  <si>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</si>
  <si>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</si>
  <si>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</si>
  <si>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</si>
  <si>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</si>
  <si>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</si>
  <si>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</si>
  <si>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</si>
  <si>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</si>
  <si>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</si>
  <si>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</si>
  <si>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</si>
  <si>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</si>
  <si>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</si>
  <si>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</si>
  <si>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</si>
  <si>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(0)(1)(1)(0)(1)(5)(0)</t>
  </si>
  <si>
    <t>(0)(1)(5)(0)</t>
  </si>
  <si>
    <t>(0)(1)(1)(1)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</si>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</sst>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5"/>
  <sheetViews>
    <sheetView tabSelected="1" topLeftCell="A23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0" t="s">
        <v>216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8"/>
      <c r="AH4" s="35" t="s">
        <v>215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5" t="s">
        <v>221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0" t="s">
        <v>216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8"/>
      <c r="AH7" s="35" t="s">
        <v>264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5" t="s">
        <v>221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35" t="s">
        <v>260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6" t="s">
        <v>263</v>
      </c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20"/>
      <c r="BL10" s="135" t="s">
        <v>222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8" t="s">
        <v>190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8" t="s">
        <v>212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8" t="s">
        <v>213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27199870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27199870</v>
      </c>
      <c r="BC30" s="97"/>
      <c r="BD30" s="97"/>
      <c r="BE30" s="97"/>
      <c r="BF30" s="98"/>
      <c r="BG30" s="96">
        <v>24248000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24248000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41595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41595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411068</v>
      </c>
      <c r="BM31" s="97"/>
      <c r="BN31" s="97"/>
      <c r="BO31" s="97"/>
      <c r="BP31" s="98"/>
      <c r="BQ31" s="96">
        <v>398000</v>
      </c>
      <c r="BR31" s="97"/>
      <c r="BS31" s="97"/>
      <c r="BT31" s="98"/>
      <c r="BU31" s="96">
        <f>IF(ISNUMBER(BG31),BG31,0)+IF(ISNUMBER(BL31),BL31,0)</f>
        <v>411068</v>
      </c>
      <c r="BV31" s="97"/>
      <c r="BW31" s="97"/>
      <c r="BX31" s="97"/>
      <c r="BY31" s="98"/>
    </row>
    <row r="32" spans="1:79" s="99" customFormat="1" ht="38.25" customHeight="1" x14ac:dyDescent="0.2">
      <c r="A32" s="89">
        <v>25010300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41595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41595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411068</v>
      </c>
      <c r="BM32" s="97"/>
      <c r="BN32" s="97"/>
      <c r="BO32" s="97"/>
      <c r="BP32" s="98"/>
      <c r="BQ32" s="96">
        <v>398000</v>
      </c>
      <c r="BR32" s="97"/>
      <c r="BS32" s="97"/>
      <c r="BT32" s="98"/>
      <c r="BU32" s="96">
        <f>IF(ISNUMBER(BG32),BG32,0)+IF(ISNUMBER(BL32),BL32,0)</f>
        <v>411068</v>
      </c>
      <c r="BV32" s="97"/>
      <c r="BW32" s="97"/>
      <c r="BX32" s="97"/>
      <c r="BY32" s="98"/>
    </row>
    <row r="33" spans="1:79" s="99" customFormat="1" ht="25.5" customHeight="1" x14ac:dyDescent="0.2">
      <c r="A33" s="89"/>
      <c r="B33" s="90"/>
      <c r="C33" s="90"/>
      <c r="D33" s="91"/>
      <c r="E33" s="92" t="s">
        <v>176</v>
      </c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U33" s="95" t="s">
        <v>173</v>
      </c>
      <c r="V33" s="95"/>
      <c r="W33" s="95"/>
      <c r="X33" s="95"/>
      <c r="Y33" s="95"/>
      <c r="Z33" s="95">
        <v>0</v>
      </c>
      <c r="AA33" s="95"/>
      <c r="AB33" s="95"/>
      <c r="AC33" s="95"/>
      <c r="AD33" s="95"/>
      <c r="AE33" s="96">
        <v>0</v>
      </c>
      <c r="AF33" s="97"/>
      <c r="AG33" s="97"/>
      <c r="AH33" s="98"/>
      <c r="AI33" s="96">
        <f>IF(ISNUMBER(U33),U33,0)+IF(ISNUMBER(Z33),Z33,0)</f>
        <v>0</v>
      </c>
      <c r="AJ33" s="97"/>
      <c r="AK33" s="97"/>
      <c r="AL33" s="97"/>
      <c r="AM33" s="98"/>
      <c r="AN33" s="96" t="s">
        <v>173</v>
      </c>
      <c r="AO33" s="97"/>
      <c r="AP33" s="97"/>
      <c r="AQ33" s="97"/>
      <c r="AR33" s="98"/>
      <c r="AS33" s="96">
        <v>799500</v>
      </c>
      <c r="AT33" s="97"/>
      <c r="AU33" s="97"/>
      <c r="AV33" s="97"/>
      <c r="AW33" s="98"/>
      <c r="AX33" s="96">
        <v>799500</v>
      </c>
      <c r="AY33" s="97"/>
      <c r="AZ33" s="97"/>
      <c r="BA33" s="98"/>
      <c r="BB33" s="96">
        <f>IF(ISNUMBER(AN33),AN33,0)+IF(ISNUMBER(AS33),AS33,0)</f>
        <v>799500</v>
      </c>
      <c r="BC33" s="97"/>
      <c r="BD33" s="97"/>
      <c r="BE33" s="97"/>
      <c r="BF33" s="98"/>
      <c r="BG33" s="96" t="s">
        <v>173</v>
      </c>
      <c r="BH33" s="97"/>
      <c r="BI33" s="97"/>
      <c r="BJ33" s="97"/>
      <c r="BK33" s="98"/>
      <c r="BL33" s="96">
        <v>0</v>
      </c>
      <c r="BM33" s="97"/>
      <c r="BN33" s="97"/>
      <c r="BO33" s="97"/>
      <c r="BP33" s="98"/>
      <c r="BQ33" s="96">
        <v>0</v>
      </c>
      <c r="BR33" s="97"/>
      <c r="BS33" s="97"/>
      <c r="BT33" s="98"/>
      <c r="BU33" s="96">
        <f>IF(ISNUMBER(BG33),BG33,0)+IF(ISNUMBER(BL33),BL33,0)</f>
        <v>0</v>
      </c>
      <c r="BV33" s="97"/>
      <c r="BW33" s="97"/>
      <c r="BX33" s="97"/>
      <c r="BY33" s="98"/>
    </row>
    <row r="34" spans="1:79" s="6" customFormat="1" ht="12.75" customHeight="1" x14ac:dyDescent="0.2">
      <c r="A34" s="86"/>
      <c r="B34" s="87"/>
      <c r="C34" s="87"/>
      <c r="D34" s="88"/>
      <c r="E34" s="100" t="s">
        <v>147</v>
      </c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2"/>
      <c r="U34" s="103">
        <v>0</v>
      </c>
      <c r="V34" s="103"/>
      <c r="W34" s="103"/>
      <c r="X34" s="103"/>
      <c r="Y34" s="103"/>
      <c r="Z34" s="103">
        <v>0</v>
      </c>
      <c r="AA34" s="103"/>
      <c r="AB34" s="103"/>
      <c r="AC34" s="103"/>
      <c r="AD34" s="103"/>
      <c r="AE34" s="104">
        <v>0</v>
      </c>
      <c r="AF34" s="105"/>
      <c r="AG34" s="105"/>
      <c r="AH34" s="106"/>
      <c r="AI34" s="104">
        <f>IF(ISNUMBER(U34),U34,0)+IF(ISNUMBER(Z34),Z34,0)</f>
        <v>0</v>
      </c>
      <c r="AJ34" s="105"/>
      <c r="AK34" s="105"/>
      <c r="AL34" s="105"/>
      <c r="AM34" s="106"/>
      <c r="AN34" s="104">
        <v>27199870</v>
      </c>
      <c r="AO34" s="105"/>
      <c r="AP34" s="105"/>
      <c r="AQ34" s="105"/>
      <c r="AR34" s="106"/>
      <c r="AS34" s="104">
        <v>841095</v>
      </c>
      <c r="AT34" s="105"/>
      <c r="AU34" s="105"/>
      <c r="AV34" s="105"/>
      <c r="AW34" s="106"/>
      <c r="AX34" s="104">
        <v>799500</v>
      </c>
      <c r="AY34" s="105"/>
      <c r="AZ34" s="105"/>
      <c r="BA34" s="106"/>
      <c r="BB34" s="104">
        <f>IF(ISNUMBER(AN34),AN34,0)+IF(ISNUMBER(AS34),AS34,0)</f>
        <v>28040965</v>
      </c>
      <c r="BC34" s="105"/>
      <c r="BD34" s="105"/>
      <c r="BE34" s="105"/>
      <c r="BF34" s="106"/>
      <c r="BG34" s="104">
        <v>24248000</v>
      </c>
      <c r="BH34" s="105"/>
      <c r="BI34" s="105"/>
      <c r="BJ34" s="105"/>
      <c r="BK34" s="106"/>
      <c r="BL34" s="104">
        <v>411068</v>
      </c>
      <c r="BM34" s="105"/>
      <c r="BN34" s="105"/>
      <c r="BO34" s="105"/>
      <c r="BP34" s="106"/>
      <c r="BQ34" s="104">
        <v>398000</v>
      </c>
      <c r="BR34" s="105"/>
      <c r="BS34" s="105"/>
      <c r="BT34" s="106"/>
      <c r="BU34" s="104">
        <f>IF(ISNUMBER(BG34),BG34,0)+IF(ISNUMBER(BL34),BL34,0)</f>
        <v>24659068</v>
      </c>
      <c r="BV34" s="105"/>
      <c r="BW34" s="105"/>
      <c r="BX34" s="105"/>
      <c r="BY34" s="106"/>
    </row>
    <row r="36" spans="1:79" ht="14.25" customHeight="1" x14ac:dyDescent="0.2">
      <c r="A36" s="79" t="s">
        <v>249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</row>
    <row r="37" spans="1:79" ht="15" customHeight="1" x14ac:dyDescent="0.2">
      <c r="A37" s="44" t="s">
        <v>223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</row>
    <row r="38" spans="1:79" ht="22.5" customHeight="1" x14ac:dyDescent="0.2">
      <c r="A38" s="54" t="s">
        <v>2</v>
      </c>
      <c r="B38" s="55"/>
      <c r="C38" s="55"/>
      <c r="D38" s="56"/>
      <c r="E38" s="54" t="s">
        <v>19</v>
      </c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6"/>
      <c r="X38" s="36" t="s">
        <v>245</v>
      </c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  <c r="AR38" s="27" t="s">
        <v>250</v>
      </c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</row>
    <row r="39" spans="1:79" ht="36" customHeight="1" x14ac:dyDescent="0.2">
      <c r="A39" s="57"/>
      <c r="B39" s="58"/>
      <c r="C39" s="58"/>
      <c r="D39" s="59"/>
      <c r="E39" s="57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9"/>
      <c r="X39" s="27" t="s">
        <v>4</v>
      </c>
      <c r="Y39" s="27"/>
      <c r="Z39" s="27"/>
      <c r="AA39" s="27"/>
      <c r="AB39" s="27"/>
      <c r="AC39" s="27" t="s">
        <v>3</v>
      </c>
      <c r="AD39" s="27"/>
      <c r="AE39" s="27"/>
      <c r="AF39" s="27"/>
      <c r="AG39" s="27"/>
      <c r="AH39" s="51" t="s">
        <v>116</v>
      </c>
      <c r="AI39" s="52"/>
      <c r="AJ39" s="52"/>
      <c r="AK39" s="52"/>
      <c r="AL39" s="53"/>
      <c r="AM39" s="36" t="s">
        <v>5</v>
      </c>
      <c r="AN39" s="37"/>
      <c r="AO39" s="37"/>
      <c r="AP39" s="37"/>
      <c r="AQ39" s="38"/>
      <c r="AR39" s="36" t="s">
        <v>4</v>
      </c>
      <c r="AS39" s="37"/>
      <c r="AT39" s="37"/>
      <c r="AU39" s="37"/>
      <c r="AV39" s="38"/>
      <c r="AW39" s="36" t="s">
        <v>3</v>
      </c>
      <c r="AX39" s="37"/>
      <c r="AY39" s="37"/>
      <c r="AZ39" s="37"/>
      <c r="BA39" s="38"/>
      <c r="BB39" s="51" t="s">
        <v>116</v>
      </c>
      <c r="BC39" s="52"/>
      <c r="BD39" s="52"/>
      <c r="BE39" s="52"/>
      <c r="BF39" s="53"/>
      <c r="BG39" s="36" t="s">
        <v>96</v>
      </c>
      <c r="BH39" s="37"/>
      <c r="BI39" s="37"/>
      <c r="BJ39" s="37"/>
      <c r="BK39" s="38"/>
    </row>
    <row r="40" spans="1:79" ht="15" customHeight="1" x14ac:dyDescent="0.2">
      <c r="A40" s="36">
        <v>1</v>
      </c>
      <c r="B40" s="37"/>
      <c r="C40" s="37"/>
      <c r="D40" s="38"/>
      <c r="E40" s="36">
        <v>2</v>
      </c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8"/>
      <c r="X40" s="27">
        <v>3</v>
      </c>
      <c r="Y40" s="27"/>
      <c r="Z40" s="27"/>
      <c r="AA40" s="27"/>
      <c r="AB40" s="27"/>
      <c r="AC40" s="27">
        <v>4</v>
      </c>
      <c r="AD40" s="27"/>
      <c r="AE40" s="27"/>
      <c r="AF40" s="27"/>
      <c r="AG40" s="27"/>
      <c r="AH40" s="27">
        <v>5</v>
      </c>
      <c r="AI40" s="27"/>
      <c r="AJ40" s="27"/>
      <c r="AK40" s="27"/>
      <c r="AL40" s="27"/>
      <c r="AM40" s="27">
        <v>6</v>
      </c>
      <c r="AN40" s="27"/>
      <c r="AO40" s="27"/>
      <c r="AP40" s="27"/>
      <c r="AQ40" s="27"/>
      <c r="AR40" s="36">
        <v>7</v>
      </c>
      <c r="AS40" s="37"/>
      <c r="AT40" s="37"/>
      <c r="AU40" s="37"/>
      <c r="AV40" s="38"/>
      <c r="AW40" s="36">
        <v>8</v>
      </c>
      <c r="AX40" s="37"/>
      <c r="AY40" s="37"/>
      <c r="AZ40" s="37"/>
      <c r="BA40" s="38"/>
      <c r="BB40" s="36">
        <v>9</v>
      </c>
      <c r="BC40" s="37"/>
      <c r="BD40" s="37"/>
      <c r="BE40" s="37"/>
      <c r="BF40" s="38"/>
      <c r="BG40" s="36">
        <v>10</v>
      </c>
      <c r="BH40" s="37"/>
      <c r="BI40" s="37"/>
      <c r="BJ40" s="37"/>
      <c r="BK40" s="38"/>
    </row>
    <row r="41" spans="1:79" ht="20.25" hidden="1" customHeight="1" x14ac:dyDescent="0.2">
      <c r="A41" s="39" t="s">
        <v>56</v>
      </c>
      <c r="B41" s="40"/>
      <c r="C41" s="40"/>
      <c r="D41" s="41"/>
      <c r="E41" s="39" t="s">
        <v>57</v>
      </c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1"/>
      <c r="X41" s="26" t="s">
        <v>60</v>
      </c>
      <c r="Y41" s="26"/>
      <c r="Z41" s="26"/>
      <c r="AA41" s="26"/>
      <c r="AB41" s="26"/>
      <c r="AC41" s="26" t="s">
        <v>61</v>
      </c>
      <c r="AD41" s="26"/>
      <c r="AE41" s="26"/>
      <c r="AF41" s="26"/>
      <c r="AG41" s="26"/>
      <c r="AH41" s="39" t="s">
        <v>94</v>
      </c>
      <c r="AI41" s="40"/>
      <c r="AJ41" s="40"/>
      <c r="AK41" s="40"/>
      <c r="AL41" s="41"/>
      <c r="AM41" s="47" t="s">
        <v>171</v>
      </c>
      <c r="AN41" s="48"/>
      <c r="AO41" s="48"/>
      <c r="AP41" s="48"/>
      <c r="AQ41" s="49"/>
      <c r="AR41" s="39" t="s">
        <v>62</v>
      </c>
      <c r="AS41" s="40"/>
      <c r="AT41" s="40"/>
      <c r="AU41" s="40"/>
      <c r="AV41" s="41"/>
      <c r="AW41" s="39" t="s">
        <v>63</v>
      </c>
      <c r="AX41" s="40"/>
      <c r="AY41" s="40"/>
      <c r="AZ41" s="40"/>
      <c r="BA41" s="41"/>
      <c r="BB41" s="39" t="s">
        <v>95</v>
      </c>
      <c r="BC41" s="40"/>
      <c r="BD41" s="40"/>
      <c r="BE41" s="40"/>
      <c r="BF41" s="41"/>
      <c r="BG41" s="47" t="s">
        <v>171</v>
      </c>
      <c r="BH41" s="48"/>
      <c r="BI41" s="48"/>
      <c r="BJ41" s="48"/>
      <c r="BK41" s="49"/>
      <c r="CA41" t="s">
        <v>23</v>
      </c>
    </row>
    <row r="42" spans="1:79" s="99" customFormat="1" ht="12.75" customHeight="1" x14ac:dyDescent="0.2">
      <c r="A42" s="89"/>
      <c r="B42" s="90"/>
      <c r="C42" s="90"/>
      <c r="D42" s="91"/>
      <c r="E42" s="92" t="s">
        <v>172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>
        <v>22278552</v>
      </c>
      <c r="Y42" s="97"/>
      <c r="Z42" s="97"/>
      <c r="AA42" s="97"/>
      <c r="AB42" s="98"/>
      <c r="AC42" s="96" t="s">
        <v>173</v>
      </c>
      <c r="AD42" s="97"/>
      <c r="AE42" s="97"/>
      <c r="AF42" s="97"/>
      <c r="AG42" s="98"/>
      <c r="AH42" s="96" t="s">
        <v>173</v>
      </c>
      <c r="AI42" s="97"/>
      <c r="AJ42" s="97"/>
      <c r="AK42" s="97"/>
      <c r="AL42" s="98"/>
      <c r="AM42" s="96">
        <f>IF(ISNUMBER(X42),X42,0)+IF(ISNUMBER(AC42),AC42,0)</f>
        <v>22278552</v>
      </c>
      <c r="AN42" s="97"/>
      <c r="AO42" s="97"/>
      <c r="AP42" s="97"/>
      <c r="AQ42" s="98"/>
      <c r="AR42" s="96">
        <v>25200343</v>
      </c>
      <c r="AS42" s="97"/>
      <c r="AT42" s="97"/>
      <c r="AU42" s="97"/>
      <c r="AV42" s="98"/>
      <c r="AW42" s="96" t="s">
        <v>173</v>
      </c>
      <c r="AX42" s="97"/>
      <c r="AY42" s="97"/>
      <c r="AZ42" s="97"/>
      <c r="BA42" s="98"/>
      <c r="BB42" s="96" t="s">
        <v>173</v>
      </c>
      <c r="BC42" s="97"/>
      <c r="BD42" s="97"/>
      <c r="BE42" s="97"/>
      <c r="BF42" s="98"/>
      <c r="BG42" s="95">
        <f>IF(ISNUMBER(AR42),AR42,0)+IF(ISNUMBER(AW42),AW42,0)</f>
        <v>25200343</v>
      </c>
      <c r="BH42" s="95"/>
      <c r="BI42" s="95"/>
      <c r="BJ42" s="95"/>
      <c r="BK42" s="95"/>
      <c r="CA42" s="99" t="s">
        <v>24</v>
      </c>
    </row>
    <row r="43" spans="1:79" s="99" customFormat="1" ht="25.5" customHeight="1" x14ac:dyDescent="0.2">
      <c r="A43" s="89"/>
      <c r="B43" s="90"/>
      <c r="C43" s="90"/>
      <c r="D43" s="91"/>
      <c r="E43" s="92" t="s">
        <v>174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13500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13500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14000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14000</v>
      </c>
      <c r="BH43" s="95"/>
      <c r="BI43" s="95"/>
      <c r="BJ43" s="95"/>
      <c r="BK43" s="95"/>
    </row>
    <row r="44" spans="1:79" s="99" customFormat="1" ht="38.25" customHeight="1" x14ac:dyDescent="0.2">
      <c r="A44" s="89">
        <v>25010300</v>
      </c>
      <c r="B44" s="90"/>
      <c r="C44" s="90"/>
      <c r="D44" s="91"/>
      <c r="E44" s="92" t="s">
        <v>175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4"/>
      <c r="X44" s="96" t="s">
        <v>173</v>
      </c>
      <c r="Y44" s="97"/>
      <c r="Z44" s="97"/>
      <c r="AA44" s="97"/>
      <c r="AB44" s="98"/>
      <c r="AC44" s="96">
        <v>13500</v>
      </c>
      <c r="AD44" s="97"/>
      <c r="AE44" s="97"/>
      <c r="AF44" s="97"/>
      <c r="AG44" s="98"/>
      <c r="AH44" s="96">
        <v>0</v>
      </c>
      <c r="AI44" s="97"/>
      <c r="AJ44" s="97"/>
      <c r="AK44" s="97"/>
      <c r="AL44" s="98"/>
      <c r="AM44" s="96">
        <f>IF(ISNUMBER(X44),X44,0)+IF(ISNUMBER(AC44),AC44,0)</f>
        <v>13500</v>
      </c>
      <c r="AN44" s="97"/>
      <c r="AO44" s="97"/>
      <c r="AP44" s="97"/>
      <c r="AQ44" s="98"/>
      <c r="AR44" s="96" t="s">
        <v>173</v>
      </c>
      <c r="AS44" s="97"/>
      <c r="AT44" s="97"/>
      <c r="AU44" s="97"/>
      <c r="AV44" s="98"/>
      <c r="AW44" s="96">
        <v>14000</v>
      </c>
      <c r="AX44" s="97"/>
      <c r="AY44" s="97"/>
      <c r="AZ44" s="97"/>
      <c r="BA44" s="98"/>
      <c r="BB44" s="96">
        <v>0</v>
      </c>
      <c r="BC44" s="97"/>
      <c r="BD44" s="97"/>
      <c r="BE44" s="97"/>
      <c r="BF44" s="98"/>
      <c r="BG44" s="95">
        <f>IF(ISNUMBER(AR44),AR44,0)+IF(ISNUMBER(AW44),AW44,0)</f>
        <v>14000</v>
      </c>
      <c r="BH44" s="95"/>
      <c r="BI44" s="95"/>
      <c r="BJ44" s="95"/>
      <c r="BK44" s="95"/>
    </row>
    <row r="45" spans="1:79" s="99" customFormat="1" ht="25.5" customHeight="1" x14ac:dyDescent="0.2">
      <c r="A45" s="89"/>
      <c r="B45" s="90"/>
      <c r="C45" s="90"/>
      <c r="D45" s="91"/>
      <c r="E45" s="92" t="s">
        <v>176</v>
      </c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X45" s="96" t="s">
        <v>173</v>
      </c>
      <c r="Y45" s="97"/>
      <c r="Z45" s="97"/>
      <c r="AA45" s="97"/>
      <c r="AB45" s="98"/>
      <c r="AC45" s="96">
        <v>0</v>
      </c>
      <c r="AD45" s="97"/>
      <c r="AE45" s="97"/>
      <c r="AF45" s="97"/>
      <c r="AG45" s="98"/>
      <c r="AH45" s="96">
        <v>0</v>
      </c>
      <c r="AI45" s="97"/>
      <c r="AJ45" s="97"/>
      <c r="AK45" s="97"/>
      <c r="AL45" s="98"/>
      <c r="AM45" s="96">
        <f>IF(ISNUMBER(X45),X45,0)+IF(ISNUMBER(AC45),AC45,0)</f>
        <v>0</v>
      </c>
      <c r="AN45" s="97"/>
      <c r="AO45" s="97"/>
      <c r="AP45" s="97"/>
      <c r="AQ45" s="98"/>
      <c r="AR45" s="96" t="s">
        <v>173</v>
      </c>
      <c r="AS45" s="97"/>
      <c r="AT45" s="97"/>
      <c r="AU45" s="97"/>
      <c r="AV45" s="98"/>
      <c r="AW45" s="96">
        <v>0</v>
      </c>
      <c r="AX45" s="97"/>
      <c r="AY45" s="97"/>
      <c r="AZ45" s="97"/>
      <c r="BA45" s="98"/>
      <c r="BB45" s="96">
        <v>0</v>
      </c>
      <c r="BC45" s="97"/>
      <c r="BD45" s="97"/>
      <c r="BE45" s="97"/>
      <c r="BF45" s="98"/>
      <c r="BG45" s="95">
        <f>IF(ISNUMBER(AR45),AR45,0)+IF(ISNUMBER(AW45),AW45,0)</f>
        <v>0</v>
      </c>
      <c r="BH45" s="95"/>
      <c r="BI45" s="95"/>
      <c r="BJ45" s="95"/>
      <c r="BK45" s="95"/>
    </row>
    <row r="46" spans="1:79" s="6" customFormat="1" ht="12.75" customHeight="1" x14ac:dyDescent="0.2">
      <c r="A46" s="86"/>
      <c r="B46" s="87"/>
      <c r="C46" s="87"/>
      <c r="D46" s="88"/>
      <c r="E46" s="100" t="s">
        <v>147</v>
      </c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2"/>
      <c r="X46" s="104">
        <v>22278552</v>
      </c>
      <c r="Y46" s="105"/>
      <c r="Z46" s="105"/>
      <c r="AA46" s="105"/>
      <c r="AB46" s="106"/>
      <c r="AC46" s="104">
        <v>13500</v>
      </c>
      <c r="AD46" s="105"/>
      <c r="AE46" s="105"/>
      <c r="AF46" s="105"/>
      <c r="AG46" s="106"/>
      <c r="AH46" s="104">
        <v>0</v>
      </c>
      <c r="AI46" s="105"/>
      <c r="AJ46" s="105"/>
      <c r="AK46" s="105"/>
      <c r="AL46" s="106"/>
      <c r="AM46" s="104">
        <f>IF(ISNUMBER(X46),X46,0)+IF(ISNUMBER(AC46),AC46,0)</f>
        <v>22292052</v>
      </c>
      <c r="AN46" s="105"/>
      <c r="AO46" s="105"/>
      <c r="AP46" s="105"/>
      <c r="AQ46" s="106"/>
      <c r="AR46" s="104">
        <v>25200343</v>
      </c>
      <c r="AS46" s="105"/>
      <c r="AT46" s="105"/>
      <c r="AU46" s="105"/>
      <c r="AV46" s="106"/>
      <c r="AW46" s="104">
        <v>14000</v>
      </c>
      <c r="AX46" s="105"/>
      <c r="AY46" s="105"/>
      <c r="AZ46" s="105"/>
      <c r="BA46" s="106"/>
      <c r="BB46" s="104">
        <v>0</v>
      </c>
      <c r="BC46" s="105"/>
      <c r="BD46" s="105"/>
      <c r="BE46" s="105"/>
      <c r="BF46" s="106"/>
      <c r="BG46" s="103">
        <f>IF(ISNUMBER(AR46),AR46,0)+IF(ISNUMBER(AW46),AW46,0)</f>
        <v>25214343</v>
      </c>
      <c r="BH46" s="103"/>
      <c r="BI46" s="103"/>
      <c r="BJ46" s="103"/>
      <c r="BK46" s="103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9" spans="1:79" s="3" customFormat="1" ht="14.25" customHeight="1" x14ac:dyDescent="0.2">
      <c r="A49" s="29" t="s">
        <v>117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9"/>
    </row>
    <row r="50" spans="1:79" ht="14.25" customHeight="1" x14ac:dyDescent="0.2">
      <c r="A50" s="29" t="s">
        <v>235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</row>
    <row r="51" spans="1:79" ht="15" customHeight="1" x14ac:dyDescent="0.2">
      <c r="A51" s="31" t="s">
        <v>223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</row>
    <row r="52" spans="1:79" ht="23.1" customHeight="1" x14ac:dyDescent="0.2">
      <c r="A52" s="62" t="s">
        <v>118</v>
      </c>
      <c r="B52" s="63"/>
      <c r="C52" s="63"/>
      <c r="D52" s="64"/>
      <c r="E52" s="27" t="s">
        <v>19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36" t="s">
        <v>224</v>
      </c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8"/>
      <c r="AN52" s="36" t="s">
        <v>227</v>
      </c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8"/>
      <c r="BG52" s="36" t="s">
        <v>234</v>
      </c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8"/>
    </row>
    <row r="53" spans="1:79" ht="48.75" customHeight="1" x14ac:dyDescent="0.2">
      <c r="A53" s="65"/>
      <c r="B53" s="66"/>
      <c r="C53" s="66"/>
      <c r="D53" s="6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36" t="s">
        <v>4</v>
      </c>
      <c r="V53" s="37"/>
      <c r="W53" s="37"/>
      <c r="X53" s="37"/>
      <c r="Y53" s="38"/>
      <c r="Z53" s="36" t="s">
        <v>3</v>
      </c>
      <c r="AA53" s="37"/>
      <c r="AB53" s="37"/>
      <c r="AC53" s="37"/>
      <c r="AD53" s="38"/>
      <c r="AE53" s="51" t="s">
        <v>116</v>
      </c>
      <c r="AF53" s="52"/>
      <c r="AG53" s="52"/>
      <c r="AH53" s="53"/>
      <c r="AI53" s="36" t="s">
        <v>5</v>
      </c>
      <c r="AJ53" s="37"/>
      <c r="AK53" s="37"/>
      <c r="AL53" s="37"/>
      <c r="AM53" s="38"/>
      <c r="AN53" s="36" t="s">
        <v>4</v>
      </c>
      <c r="AO53" s="37"/>
      <c r="AP53" s="37"/>
      <c r="AQ53" s="37"/>
      <c r="AR53" s="38"/>
      <c r="AS53" s="36" t="s">
        <v>3</v>
      </c>
      <c r="AT53" s="37"/>
      <c r="AU53" s="37"/>
      <c r="AV53" s="37"/>
      <c r="AW53" s="38"/>
      <c r="AX53" s="51" t="s">
        <v>116</v>
      </c>
      <c r="AY53" s="52"/>
      <c r="AZ53" s="52"/>
      <c r="BA53" s="53"/>
      <c r="BB53" s="36" t="s">
        <v>96</v>
      </c>
      <c r="BC53" s="37"/>
      <c r="BD53" s="37"/>
      <c r="BE53" s="37"/>
      <c r="BF53" s="38"/>
      <c r="BG53" s="36" t="s">
        <v>4</v>
      </c>
      <c r="BH53" s="37"/>
      <c r="BI53" s="37"/>
      <c r="BJ53" s="37"/>
      <c r="BK53" s="38"/>
      <c r="BL53" s="36" t="s">
        <v>3</v>
      </c>
      <c r="BM53" s="37"/>
      <c r="BN53" s="37"/>
      <c r="BO53" s="37"/>
      <c r="BP53" s="38"/>
      <c r="BQ53" s="51" t="s">
        <v>116</v>
      </c>
      <c r="BR53" s="52"/>
      <c r="BS53" s="52"/>
      <c r="BT53" s="53"/>
      <c r="BU53" s="36" t="s">
        <v>97</v>
      </c>
      <c r="BV53" s="37"/>
      <c r="BW53" s="37"/>
      <c r="BX53" s="37"/>
      <c r="BY53" s="38"/>
    </row>
    <row r="54" spans="1:79" ht="15" customHeight="1" x14ac:dyDescent="0.2">
      <c r="A54" s="36">
        <v>1</v>
      </c>
      <c r="B54" s="37"/>
      <c r="C54" s="37"/>
      <c r="D54" s="38"/>
      <c r="E54" s="36">
        <v>2</v>
      </c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8"/>
      <c r="U54" s="36">
        <v>3</v>
      </c>
      <c r="V54" s="37"/>
      <c r="W54" s="37"/>
      <c r="X54" s="37"/>
      <c r="Y54" s="38"/>
      <c r="Z54" s="36">
        <v>4</v>
      </c>
      <c r="AA54" s="37"/>
      <c r="AB54" s="37"/>
      <c r="AC54" s="37"/>
      <c r="AD54" s="38"/>
      <c r="AE54" s="36">
        <v>5</v>
      </c>
      <c r="AF54" s="37"/>
      <c r="AG54" s="37"/>
      <c r="AH54" s="38"/>
      <c r="AI54" s="36">
        <v>6</v>
      </c>
      <c r="AJ54" s="37"/>
      <c r="AK54" s="37"/>
      <c r="AL54" s="37"/>
      <c r="AM54" s="38"/>
      <c r="AN54" s="36">
        <v>7</v>
      </c>
      <c r="AO54" s="37"/>
      <c r="AP54" s="37"/>
      <c r="AQ54" s="37"/>
      <c r="AR54" s="38"/>
      <c r="AS54" s="36">
        <v>8</v>
      </c>
      <c r="AT54" s="37"/>
      <c r="AU54" s="37"/>
      <c r="AV54" s="37"/>
      <c r="AW54" s="38"/>
      <c r="AX54" s="36">
        <v>9</v>
      </c>
      <c r="AY54" s="37"/>
      <c r="AZ54" s="37"/>
      <c r="BA54" s="38"/>
      <c r="BB54" s="36">
        <v>10</v>
      </c>
      <c r="BC54" s="37"/>
      <c r="BD54" s="37"/>
      <c r="BE54" s="37"/>
      <c r="BF54" s="38"/>
      <c r="BG54" s="36">
        <v>11</v>
      </c>
      <c r="BH54" s="37"/>
      <c r="BI54" s="37"/>
      <c r="BJ54" s="37"/>
      <c r="BK54" s="38"/>
      <c r="BL54" s="36">
        <v>12</v>
      </c>
      <c r="BM54" s="37"/>
      <c r="BN54" s="37"/>
      <c r="BO54" s="37"/>
      <c r="BP54" s="38"/>
      <c r="BQ54" s="36">
        <v>13</v>
      </c>
      <c r="BR54" s="37"/>
      <c r="BS54" s="37"/>
      <c r="BT54" s="38"/>
      <c r="BU54" s="36">
        <v>14</v>
      </c>
      <c r="BV54" s="37"/>
      <c r="BW54" s="37"/>
      <c r="BX54" s="37"/>
      <c r="BY54" s="38"/>
    </row>
    <row r="55" spans="1:79" s="1" customFormat="1" ht="12.75" hidden="1" customHeight="1" x14ac:dyDescent="0.2">
      <c r="A55" s="39" t="s">
        <v>64</v>
      </c>
      <c r="B55" s="40"/>
      <c r="C55" s="40"/>
      <c r="D55" s="41"/>
      <c r="E55" s="39" t="s">
        <v>57</v>
      </c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1"/>
      <c r="U55" s="39" t="s">
        <v>65</v>
      </c>
      <c r="V55" s="40"/>
      <c r="W55" s="40"/>
      <c r="X55" s="40"/>
      <c r="Y55" s="41"/>
      <c r="Z55" s="39" t="s">
        <v>66</v>
      </c>
      <c r="AA55" s="40"/>
      <c r="AB55" s="40"/>
      <c r="AC55" s="40"/>
      <c r="AD55" s="41"/>
      <c r="AE55" s="39" t="s">
        <v>91</v>
      </c>
      <c r="AF55" s="40"/>
      <c r="AG55" s="40"/>
      <c r="AH55" s="41"/>
      <c r="AI55" s="47" t="s">
        <v>170</v>
      </c>
      <c r="AJ55" s="48"/>
      <c r="AK55" s="48"/>
      <c r="AL55" s="48"/>
      <c r="AM55" s="49"/>
      <c r="AN55" s="39" t="s">
        <v>67</v>
      </c>
      <c r="AO55" s="40"/>
      <c r="AP55" s="40"/>
      <c r="AQ55" s="40"/>
      <c r="AR55" s="41"/>
      <c r="AS55" s="39" t="s">
        <v>68</v>
      </c>
      <c r="AT55" s="40"/>
      <c r="AU55" s="40"/>
      <c r="AV55" s="40"/>
      <c r="AW55" s="41"/>
      <c r="AX55" s="39" t="s">
        <v>92</v>
      </c>
      <c r="AY55" s="40"/>
      <c r="AZ55" s="40"/>
      <c r="BA55" s="41"/>
      <c r="BB55" s="47" t="s">
        <v>170</v>
      </c>
      <c r="BC55" s="48"/>
      <c r="BD55" s="48"/>
      <c r="BE55" s="48"/>
      <c r="BF55" s="49"/>
      <c r="BG55" s="39" t="s">
        <v>58</v>
      </c>
      <c r="BH55" s="40"/>
      <c r="BI55" s="40"/>
      <c r="BJ55" s="40"/>
      <c r="BK55" s="41"/>
      <c r="BL55" s="39" t="s">
        <v>59</v>
      </c>
      <c r="BM55" s="40"/>
      <c r="BN55" s="40"/>
      <c r="BO55" s="40"/>
      <c r="BP55" s="41"/>
      <c r="BQ55" s="39" t="s">
        <v>93</v>
      </c>
      <c r="BR55" s="40"/>
      <c r="BS55" s="40"/>
      <c r="BT55" s="41"/>
      <c r="BU55" s="47" t="s">
        <v>170</v>
      </c>
      <c r="BV55" s="48"/>
      <c r="BW55" s="48"/>
      <c r="BX55" s="48"/>
      <c r="BY55" s="49"/>
      <c r="CA55" t="s">
        <v>25</v>
      </c>
    </row>
    <row r="56" spans="1:79" s="99" customFormat="1" ht="12.75" customHeight="1" x14ac:dyDescent="0.2">
      <c r="A56" s="89">
        <v>2111</v>
      </c>
      <c r="B56" s="90"/>
      <c r="C56" s="90"/>
      <c r="D56" s="91"/>
      <c r="E56" s="92" t="s">
        <v>177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0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0</v>
      </c>
      <c r="AJ56" s="97"/>
      <c r="AK56" s="97"/>
      <c r="AL56" s="97"/>
      <c r="AM56" s="98"/>
      <c r="AN56" s="96">
        <v>20707270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20707270</v>
      </c>
      <c r="BC56" s="97"/>
      <c r="BD56" s="97"/>
      <c r="BE56" s="97"/>
      <c r="BF56" s="98"/>
      <c r="BG56" s="96">
        <v>17720000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17720000</v>
      </c>
      <c r="BV56" s="97"/>
      <c r="BW56" s="97"/>
      <c r="BX56" s="97"/>
      <c r="BY56" s="98"/>
      <c r="CA56" s="99" t="s">
        <v>26</v>
      </c>
    </row>
    <row r="57" spans="1:79" s="99" customFormat="1" ht="12.75" customHeight="1" x14ac:dyDescent="0.2">
      <c r="A57" s="89">
        <v>2120</v>
      </c>
      <c r="B57" s="90"/>
      <c r="C57" s="90"/>
      <c r="D57" s="91"/>
      <c r="E57" s="92" t="s">
        <v>178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0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0</v>
      </c>
      <c r="AJ57" s="97"/>
      <c r="AK57" s="97"/>
      <c r="AL57" s="97"/>
      <c r="AM57" s="98"/>
      <c r="AN57" s="96">
        <v>4555600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4555600</v>
      </c>
      <c r="BC57" s="97"/>
      <c r="BD57" s="97"/>
      <c r="BE57" s="97"/>
      <c r="BF57" s="98"/>
      <c r="BG57" s="96">
        <v>3900000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3900000</v>
      </c>
      <c r="BV57" s="97"/>
      <c r="BW57" s="97"/>
      <c r="BX57" s="97"/>
      <c r="BY57" s="98"/>
    </row>
    <row r="58" spans="1:79" s="99" customFormat="1" ht="12.75" customHeight="1" x14ac:dyDescent="0.2">
      <c r="A58" s="89">
        <v>2210</v>
      </c>
      <c r="B58" s="90"/>
      <c r="C58" s="90"/>
      <c r="D58" s="91"/>
      <c r="E58" s="92" t="s">
        <v>179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0</v>
      </c>
      <c r="V58" s="97"/>
      <c r="W58" s="97"/>
      <c r="X58" s="97"/>
      <c r="Y58" s="98"/>
      <c r="Z58" s="96">
        <v>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0</v>
      </c>
      <c r="AJ58" s="97"/>
      <c r="AK58" s="97"/>
      <c r="AL58" s="97"/>
      <c r="AM58" s="98"/>
      <c r="AN58" s="96">
        <v>674000</v>
      </c>
      <c r="AO58" s="97"/>
      <c r="AP58" s="97"/>
      <c r="AQ58" s="97"/>
      <c r="AR58" s="98"/>
      <c r="AS58" s="96">
        <v>41595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715595</v>
      </c>
      <c r="BC58" s="97"/>
      <c r="BD58" s="97"/>
      <c r="BE58" s="97"/>
      <c r="BF58" s="98"/>
      <c r="BG58" s="96">
        <v>766000</v>
      </c>
      <c r="BH58" s="97"/>
      <c r="BI58" s="97"/>
      <c r="BJ58" s="97"/>
      <c r="BK58" s="98"/>
      <c r="BL58" s="96">
        <v>13068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779068</v>
      </c>
      <c r="BV58" s="97"/>
      <c r="BW58" s="97"/>
      <c r="BX58" s="97"/>
      <c r="BY58" s="98"/>
    </row>
    <row r="59" spans="1:79" s="99" customFormat="1" ht="12.75" customHeight="1" x14ac:dyDescent="0.2">
      <c r="A59" s="89">
        <v>2240</v>
      </c>
      <c r="B59" s="90"/>
      <c r="C59" s="90"/>
      <c r="D59" s="91"/>
      <c r="E59" s="92" t="s">
        <v>180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0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0</v>
      </c>
      <c r="AJ59" s="97"/>
      <c r="AK59" s="97"/>
      <c r="AL59" s="97"/>
      <c r="AM59" s="98"/>
      <c r="AN59" s="96">
        <v>697950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697950</v>
      </c>
      <c r="BC59" s="97"/>
      <c r="BD59" s="97"/>
      <c r="BE59" s="97"/>
      <c r="BF59" s="98"/>
      <c r="BG59" s="96">
        <v>1077000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1077000</v>
      </c>
      <c r="BV59" s="97"/>
      <c r="BW59" s="97"/>
      <c r="BX59" s="97"/>
      <c r="BY59" s="98"/>
    </row>
    <row r="60" spans="1:79" s="99" customFormat="1" ht="12.75" customHeight="1" x14ac:dyDescent="0.2">
      <c r="A60" s="89">
        <v>2250</v>
      </c>
      <c r="B60" s="90"/>
      <c r="C60" s="90"/>
      <c r="D60" s="91"/>
      <c r="E60" s="92" t="s">
        <v>181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0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0</v>
      </c>
      <c r="AJ60" s="97"/>
      <c r="AK60" s="97"/>
      <c r="AL60" s="97"/>
      <c r="AM60" s="98"/>
      <c r="AN60" s="96">
        <v>30000</v>
      </c>
      <c r="AO60" s="97"/>
      <c r="AP60" s="97"/>
      <c r="AQ60" s="97"/>
      <c r="AR60" s="98"/>
      <c r="AS60" s="96">
        <v>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30000</v>
      </c>
      <c r="BC60" s="97"/>
      <c r="BD60" s="97"/>
      <c r="BE60" s="97"/>
      <c r="BF60" s="98"/>
      <c r="BG60" s="96">
        <v>30000</v>
      </c>
      <c r="BH60" s="97"/>
      <c r="BI60" s="97"/>
      <c r="BJ60" s="97"/>
      <c r="BK60" s="98"/>
      <c r="BL60" s="96">
        <v>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30000</v>
      </c>
      <c r="BV60" s="97"/>
      <c r="BW60" s="97"/>
      <c r="BX60" s="97"/>
      <c r="BY60" s="98"/>
    </row>
    <row r="61" spans="1:79" s="99" customFormat="1" ht="12.75" customHeight="1" x14ac:dyDescent="0.2">
      <c r="A61" s="89">
        <v>2271</v>
      </c>
      <c r="B61" s="90"/>
      <c r="C61" s="90"/>
      <c r="D61" s="91"/>
      <c r="E61" s="92" t="s">
        <v>182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0</v>
      </c>
      <c r="V61" s="97"/>
      <c r="W61" s="97"/>
      <c r="X61" s="97"/>
      <c r="Y61" s="98"/>
      <c r="Z61" s="96">
        <v>0</v>
      </c>
      <c r="AA61" s="97"/>
      <c r="AB61" s="97"/>
      <c r="AC61" s="97"/>
      <c r="AD61" s="98"/>
      <c r="AE61" s="96">
        <v>0</v>
      </c>
      <c r="AF61" s="97"/>
      <c r="AG61" s="97"/>
      <c r="AH61" s="98"/>
      <c r="AI61" s="96">
        <f>IF(ISNUMBER(U61),U61,0)+IF(ISNUMBER(Z61),Z61,0)</f>
        <v>0</v>
      </c>
      <c r="AJ61" s="97"/>
      <c r="AK61" s="97"/>
      <c r="AL61" s="97"/>
      <c r="AM61" s="98"/>
      <c r="AN61" s="96">
        <v>139000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139000</v>
      </c>
      <c r="BC61" s="97"/>
      <c r="BD61" s="97"/>
      <c r="BE61" s="97"/>
      <c r="BF61" s="98"/>
      <c r="BG61" s="96">
        <v>280000</v>
      </c>
      <c r="BH61" s="97"/>
      <c r="BI61" s="97"/>
      <c r="BJ61" s="97"/>
      <c r="BK61" s="98"/>
      <c r="BL61" s="96">
        <v>0</v>
      </c>
      <c r="BM61" s="97"/>
      <c r="BN61" s="97"/>
      <c r="BO61" s="97"/>
      <c r="BP61" s="98"/>
      <c r="BQ61" s="96">
        <v>0</v>
      </c>
      <c r="BR61" s="97"/>
      <c r="BS61" s="97"/>
      <c r="BT61" s="98"/>
      <c r="BU61" s="96">
        <f>IF(ISNUMBER(BG61),BG61,0)+IF(ISNUMBER(BL61),BL61,0)</f>
        <v>280000</v>
      </c>
      <c r="BV61" s="97"/>
      <c r="BW61" s="97"/>
      <c r="BX61" s="97"/>
      <c r="BY61" s="98"/>
    </row>
    <row r="62" spans="1:79" s="99" customFormat="1" ht="12.75" customHeight="1" x14ac:dyDescent="0.2">
      <c r="A62" s="89">
        <v>2272</v>
      </c>
      <c r="B62" s="90"/>
      <c r="C62" s="90"/>
      <c r="D62" s="91"/>
      <c r="E62" s="92" t="s">
        <v>183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4"/>
      <c r="U62" s="96">
        <v>0</v>
      </c>
      <c r="V62" s="97"/>
      <c r="W62" s="97"/>
      <c r="X62" s="97"/>
      <c r="Y62" s="98"/>
      <c r="Z62" s="96">
        <v>0</v>
      </c>
      <c r="AA62" s="97"/>
      <c r="AB62" s="97"/>
      <c r="AC62" s="97"/>
      <c r="AD62" s="98"/>
      <c r="AE62" s="96">
        <v>0</v>
      </c>
      <c r="AF62" s="97"/>
      <c r="AG62" s="97"/>
      <c r="AH62" s="98"/>
      <c r="AI62" s="96">
        <f>IF(ISNUMBER(U62),U62,0)+IF(ISNUMBER(Z62),Z62,0)</f>
        <v>0</v>
      </c>
      <c r="AJ62" s="97"/>
      <c r="AK62" s="97"/>
      <c r="AL62" s="97"/>
      <c r="AM62" s="98"/>
      <c r="AN62" s="96">
        <v>7650</v>
      </c>
      <c r="AO62" s="97"/>
      <c r="AP62" s="97"/>
      <c r="AQ62" s="97"/>
      <c r="AR62" s="98"/>
      <c r="AS62" s="96">
        <v>0</v>
      </c>
      <c r="AT62" s="97"/>
      <c r="AU62" s="97"/>
      <c r="AV62" s="97"/>
      <c r="AW62" s="98"/>
      <c r="AX62" s="96">
        <v>0</v>
      </c>
      <c r="AY62" s="97"/>
      <c r="AZ62" s="97"/>
      <c r="BA62" s="98"/>
      <c r="BB62" s="96">
        <f>IF(ISNUMBER(AN62),AN62,0)+IF(ISNUMBER(AS62),AS62,0)</f>
        <v>7650</v>
      </c>
      <c r="BC62" s="97"/>
      <c r="BD62" s="97"/>
      <c r="BE62" s="97"/>
      <c r="BF62" s="98"/>
      <c r="BG62" s="96">
        <v>9000</v>
      </c>
      <c r="BH62" s="97"/>
      <c r="BI62" s="97"/>
      <c r="BJ62" s="97"/>
      <c r="BK62" s="98"/>
      <c r="BL62" s="96">
        <v>0</v>
      </c>
      <c r="BM62" s="97"/>
      <c r="BN62" s="97"/>
      <c r="BO62" s="97"/>
      <c r="BP62" s="98"/>
      <c r="BQ62" s="96">
        <v>0</v>
      </c>
      <c r="BR62" s="97"/>
      <c r="BS62" s="97"/>
      <c r="BT62" s="98"/>
      <c r="BU62" s="96">
        <f>IF(ISNUMBER(BG62),BG62,0)+IF(ISNUMBER(BL62),BL62,0)</f>
        <v>9000</v>
      </c>
      <c r="BV62" s="97"/>
      <c r="BW62" s="97"/>
      <c r="BX62" s="97"/>
      <c r="BY62" s="98"/>
    </row>
    <row r="63" spans="1:79" s="99" customFormat="1" ht="12.75" customHeight="1" x14ac:dyDescent="0.2">
      <c r="A63" s="89">
        <v>2273</v>
      </c>
      <c r="B63" s="90"/>
      <c r="C63" s="90"/>
      <c r="D63" s="91"/>
      <c r="E63" s="92" t="s">
        <v>184</v>
      </c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4"/>
      <c r="U63" s="96">
        <v>0</v>
      </c>
      <c r="V63" s="97"/>
      <c r="W63" s="97"/>
      <c r="X63" s="97"/>
      <c r="Y63" s="98"/>
      <c r="Z63" s="96">
        <v>0</v>
      </c>
      <c r="AA63" s="97"/>
      <c r="AB63" s="97"/>
      <c r="AC63" s="97"/>
      <c r="AD63" s="98"/>
      <c r="AE63" s="96">
        <v>0</v>
      </c>
      <c r="AF63" s="97"/>
      <c r="AG63" s="97"/>
      <c r="AH63" s="98"/>
      <c r="AI63" s="96">
        <f>IF(ISNUMBER(U63),U63,0)+IF(ISNUMBER(Z63),Z63,0)</f>
        <v>0</v>
      </c>
      <c r="AJ63" s="97"/>
      <c r="AK63" s="97"/>
      <c r="AL63" s="97"/>
      <c r="AM63" s="98"/>
      <c r="AN63" s="96">
        <v>248000</v>
      </c>
      <c r="AO63" s="97"/>
      <c r="AP63" s="97"/>
      <c r="AQ63" s="97"/>
      <c r="AR63" s="98"/>
      <c r="AS63" s="96">
        <v>0</v>
      </c>
      <c r="AT63" s="97"/>
      <c r="AU63" s="97"/>
      <c r="AV63" s="97"/>
      <c r="AW63" s="98"/>
      <c r="AX63" s="96">
        <v>0</v>
      </c>
      <c r="AY63" s="97"/>
      <c r="AZ63" s="97"/>
      <c r="BA63" s="98"/>
      <c r="BB63" s="96">
        <f>IF(ISNUMBER(AN63),AN63,0)+IF(ISNUMBER(AS63),AS63,0)</f>
        <v>248000</v>
      </c>
      <c r="BC63" s="97"/>
      <c r="BD63" s="97"/>
      <c r="BE63" s="97"/>
      <c r="BF63" s="98"/>
      <c r="BG63" s="96">
        <v>248000</v>
      </c>
      <c r="BH63" s="97"/>
      <c r="BI63" s="97"/>
      <c r="BJ63" s="97"/>
      <c r="BK63" s="98"/>
      <c r="BL63" s="96">
        <v>0</v>
      </c>
      <c r="BM63" s="97"/>
      <c r="BN63" s="97"/>
      <c r="BO63" s="97"/>
      <c r="BP63" s="98"/>
      <c r="BQ63" s="96">
        <v>0</v>
      </c>
      <c r="BR63" s="97"/>
      <c r="BS63" s="97"/>
      <c r="BT63" s="98"/>
      <c r="BU63" s="96">
        <f>IF(ISNUMBER(BG63),BG63,0)+IF(ISNUMBER(BL63),BL63,0)</f>
        <v>248000</v>
      </c>
      <c r="BV63" s="97"/>
      <c r="BW63" s="97"/>
      <c r="BX63" s="97"/>
      <c r="BY63" s="98"/>
    </row>
    <row r="64" spans="1:79" s="99" customFormat="1" ht="12.75" customHeight="1" x14ac:dyDescent="0.2">
      <c r="A64" s="89">
        <v>2274</v>
      </c>
      <c r="B64" s="90"/>
      <c r="C64" s="90"/>
      <c r="D64" s="91"/>
      <c r="E64" s="92" t="s">
        <v>185</v>
      </c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6">
        <v>0</v>
      </c>
      <c r="V64" s="97"/>
      <c r="W64" s="97"/>
      <c r="X64" s="97"/>
      <c r="Y64" s="98"/>
      <c r="Z64" s="96">
        <v>0</v>
      </c>
      <c r="AA64" s="97"/>
      <c r="AB64" s="97"/>
      <c r="AC64" s="97"/>
      <c r="AD64" s="98"/>
      <c r="AE64" s="96">
        <v>0</v>
      </c>
      <c r="AF64" s="97"/>
      <c r="AG64" s="97"/>
      <c r="AH64" s="98"/>
      <c r="AI64" s="96">
        <f>IF(ISNUMBER(U64),U64,0)+IF(ISNUMBER(Z64),Z64,0)</f>
        <v>0</v>
      </c>
      <c r="AJ64" s="97"/>
      <c r="AK64" s="97"/>
      <c r="AL64" s="97"/>
      <c r="AM64" s="98"/>
      <c r="AN64" s="96">
        <v>49900</v>
      </c>
      <c r="AO64" s="97"/>
      <c r="AP64" s="97"/>
      <c r="AQ64" s="97"/>
      <c r="AR64" s="98"/>
      <c r="AS64" s="96">
        <v>0</v>
      </c>
      <c r="AT64" s="97"/>
      <c r="AU64" s="97"/>
      <c r="AV64" s="97"/>
      <c r="AW64" s="98"/>
      <c r="AX64" s="96">
        <v>0</v>
      </c>
      <c r="AY64" s="97"/>
      <c r="AZ64" s="97"/>
      <c r="BA64" s="98"/>
      <c r="BB64" s="96">
        <f>IF(ISNUMBER(AN64),AN64,0)+IF(ISNUMBER(AS64),AS64,0)</f>
        <v>49900</v>
      </c>
      <c r="BC64" s="97"/>
      <c r="BD64" s="97"/>
      <c r="BE64" s="97"/>
      <c r="BF64" s="98"/>
      <c r="BG64" s="96">
        <v>123000</v>
      </c>
      <c r="BH64" s="97"/>
      <c r="BI64" s="97"/>
      <c r="BJ64" s="97"/>
      <c r="BK64" s="98"/>
      <c r="BL64" s="96">
        <v>0</v>
      </c>
      <c r="BM64" s="97"/>
      <c r="BN64" s="97"/>
      <c r="BO64" s="97"/>
      <c r="BP64" s="98"/>
      <c r="BQ64" s="96">
        <v>0</v>
      </c>
      <c r="BR64" s="97"/>
      <c r="BS64" s="97"/>
      <c r="BT64" s="98"/>
      <c r="BU64" s="96">
        <f>IF(ISNUMBER(BG64),BG64,0)+IF(ISNUMBER(BL64),BL64,0)</f>
        <v>123000</v>
      </c>
      <c r="BV64" s="97"/>
      <c r="BW64" s="97"/>
      <c r="BX64" s="97"/>
      <c r="BY64" s="98"/>
    </row>
    <row r="65" spans="1:79" s="99" customFormat="1" ht="25.5" customHeight="1" x14ac:dyDescent="0.2">
      <c r="A65" s="89">
        <v>2275</v>
      </c>
      <c r="B65" s="90"/>
      <c r="C65" s="90"/>
      <c r="D65" s="91"/>
      <c r="E65" s="92" t="s">
        <v>186</v>
      </c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4"/>
      <c r="U65" s="96">
        <v>0</v>
      </c>
      <c r="V65" s="97"/>
      <c r="W65" s="97"/>
      <c r="X65" s="97"/>
      <c r="Y65" s="98"/>
      <c r="Z65" s="96">
        <v>0</v>
      </c>
      <c r="AA65" s="97"/>
      <c r="AB65" s="97"/>
      <c r="AC65" s="97"/>
      <c r="AD65" s="98"/>
      <c r="AE65" s="96">
        <v>0</v>
      </c>
      <c r="AF65" s="97"/>
      <c r="AG65" s="97"/>
      <c r="AH65" s="98"/>
      <c r="AI65" s="96">
        <f>IF(ISNUMBER(U65),U65,0)+IF(ISNUMBER(Z65),Z65,0)</f>
        <v>0</v>
      </c>
      <c r="AJ65" s="97"/>
      <c r="AK65" s="97"/>
      <c r="AL65" s="97"/>
      <c r="AM65" s="98"/>
      <c r="AN65" s="96">
        <v>500</v>
      </c>
      <c r="AO65" s="97"/>
      <c r="AP65" s="97"/>
      <c r="AQ65" s="97"/>
      <c r="AR65" s="98"/>
      <c r="AS65" s="96">
        <v>0</v>
      </c>
      <c r="AT65" s="97"/>
      <c r="AU65" s="97"/>
      <c r="AV65" s="97"/>
      <c r="AW65" s="98"/>
      <c r="AX65" s="96">
        <v>0</v>
      </c>
      <c r="AY65" s="97"/>
      <c r="AZ65" s="97"/>
      <c r="BA65" s="98"/>
      <c r="BB65" s="96">
        <f>IF(ISNUMBER(AN65),AN65,0)+IF(ISNUMBER(AS65),AS65,0)</f>
        <v>500</v>
      </c>
      <c r="BC65" s="97"/>
      <c r="BD65" s="97"/>
      <c r="BE65" s="97"/>
      <c r="BF65" s="98"/>
      <c r="BG65" s="96">
        <v>1000</v>
      </c>
      <c r="BH65" s="97"/>
      <c r="BI65" s="97"/>
      <c r="BJ65" s="97"/>
      <c r="BK65" s="98"/>
      <c r="BL65" s="96">
        <v>0</v>
      </c>
      <c r="BM65" s="97"/>
      <c r="BN65" s="97"/>
      <c r="BO65" s="97"/>
      <c r="BP65" s="98"/>
      <c r="BQ65" s="96">
        <v>0</v>
      </c>
      <c r="BR65" s="97"/>
      <c r="BS65" s="97"/>
      <c r="BT65" s="98"/>
      <c r="BU65" s="96">
        <f>IF(ISNUMBER(BG65),BG65,0)+IF(ISNUMBER(BL65),BL65,0)</f>
        <v>1000</v>
      </c>
      <c r="BV65" s="97"/>
      <c r="BW65" s="97"/>
      <c r="BX65" s="97"/>
      <c r="BY65" s="98"/>
    </row>
    <row r="66" spans="1:79" s="99" customFormat="1" ht="38.25" customHeight="1" x14ac:dyDescent="0.2">
      <c r="A66" s="89">
        <v>2282</v>
      </c>
      <c r="B66" s="90"/>
      <c r="C66" s="90"/>
      <c r="D66" s="91"/>
      <c r="E66" s="92" t="s">
        <v>187</v>
      </c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4"/>
      <c r="U66" s="96">
        <v>0</v>
      </c>
      <c r="V66" s="97"/>
      <c r="W66" s="97"/>
      <c r="X66" s="97"/>
      <c r="Y66" s="98"/>
      <c r="Z66" s="96">
        <v>0</v>
      </c>
      <c r="AA66" s="97"/>
      <c r="AB66" s="97"/>
      <c r="AC66" s="97"/>
      <c r="AD66" s="98"/>
      <c r="AE66" s="96">
        <v>0</v>
      </c>
      <c r="AF66" s="97"/>
      <c r="AG66" s="97"/>
      <c r="AH66" s="98"/>
      <c r="AI66" s="96">
        <f>IF(ISNUMBER(U66),U66,0)+IF(ISNUMBER(Z66),Z66,0)</f>
        <v>0</v>
      </c>
      <c r="AJ66" s="97"/>
      <c r="AK66" s="97"/>
      <c r="AL66" s="97"/>
      <c r="AM66" s="98"/>
      <c r="AN66" s="96">
        <v>45000</v>
      </c>
      <c r="AO66" s="97"/>
      <c r="AP66" s="97"/>
      <c r="AQ66" s="97"/>
      <c r="AR66" s="98"/>
      <c r="AS66" s="96">
        <v>0</v>
      </c>
      <c r="AT66" s="97"/>
      <c r="AU66" s="97"/>
      <c r="AV66" s="97"/>
      <c r="AW66" s="98"/>
      <c r="AX66" s="96">
        <v>0</v>
      </c>
      <c r="AY66" s="97"/>
      <c r="AZ66" s="97"/>
      <c r="BA66" s="98"/>
      <c r="BB66" s="96">
        <f>IF(ISNUMBER(AN66),AN66,0)+IF(ISNUMBER(AS66),AS66,0)</f>
        <v>45000</v>
      </c>
      <c r="BC66" s="97"/>
      <c r="BD66" s="97"/>
      <c r="BE66" s="97"/>
      <c r="BF66" s="98"/>
      <c r="BG66" s="96">
        <v>45000</v>
      </c>
      <c r="BH66" s="97"/>
      <c r="BI66" s="97"/>
      <c r="BJ66" s="97"/>
      <c r="BK66" s="98"/>
      <c r="BL66" s="96">
        <v>0</v>
      </c>
      <c r="BM66" s="97"/>
      <c r="BN66" s="97"/>
      <c r="BO66" s="97"/>
      <c r="BP66" s="98"/>
      <c r="BQ66" s="96">
        <v>0</v>
      </c>
      <c r="BR66" s="97"/>
      <c r="BS66" s="97"/>
      <c r="BT66" s="98"/>
      <c r="BU66" s="96">
        <f>IF(ISNUMBER(BG66),BG66,0)+IF(ISNUMBER(BL66),BL66,0)</f>
        <v>45000</v>
      </c>
      <c r="BV66" s="97"/>
      <c r="BW66" s="97"/>
      <c r="BX66" s="97"/>
      <c r="BY66" s="98"/>
    </row>
    <row r="67" spans="1:79" s="99" customFormat="1" ht="12.75" customHeight="1" x14ac:dyDescent="0.2">
      <c r="A67" s="89">
        <v>2800</v>
      </c>
      <c r="B67" s="90"/>
      <c r="C67" s="90"/>
      <c r="D67" s="91"/>
      <c r="E67" s="92" t="s">
        <v>188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4"/>
      <c r="U67" s="96">
        <v>0</v>
      </c>
      <c r="V67" s="97"/>
      <c r="W67" s="97"/>
      <c r="X67" s="97"/>
      <c r="Y67" s="98"/>
      <c r="Z67" s="96">
        <v>0</v>
      </c>
      <c r="AA67" s="97"/>
      <c r="AB67" s="97"/>
      <c r="AC67" s="97"/>
      <c r="AD67" s="98"/>
      <c r="AE67" s="96">
        <v>0</v>
      </c>
      <c r="AF67" s="97"/>
      <c r="AG67" s="97"/>
      <c r="AH67" s="98"/>
      <c r="AI67" s="96">
        <f>IF(ISNUMBER(U67),U67,0)+IF(ISNUMBER(Z67),Z67,0)</f>
        <v>0</v>
      </c>
      <c r="AJ67" s="97"/>
      <c r="AK67" s="97"/>
      <c r="AL67" s="97"/>
      <c r="AM67" s="98"/>
      <c r="AN67" s="96">
        <v>45000</v>
      </c>
      <c r="AO67" s="97"/>
      <c r="AP67" s="97"/>
      <c r="AQ67" s="97"/>
      <c r="AR67" s="98"/>
      <c r="AS67" s="96">
        <v>0</v>
      </c>
      <c r="AT67" s="97"/>
      <c r="AU67" s="97"/>
      <c r="AV67" s="97"/>
      <c r="AW67" s="98"/>
      <c r="AX67" s="96">
        <v>0</v>
      </c>
      <c r="AY67" s="97"/>
      <c r="AZ67" s="97"/>
      <c r="BA67" s="98"/>
      <c r="BB67" s="96">
        <f>IF(ISNUMBER(AN67),AN67,0)+IF(ISNUMBER(AS67),AS67,0)</f>
        <v>45000</v>
      </c>
      <c r="BC67" s="97"/>
      <c r="BD67" s="97"/>
      <c r="BE67" s="97"/>
      <c r="BF67" s="98"/>
      <c r="BG67" s="96">
        <v>49000</v>
      </c>
      <c r="BH67" s="97"/>
      <c r="BI67" s="97"/>
      <c r="BJ67" s="97"/>
      <c r="BK67" s="98"/>
      <c r="BL67" s="96">
        <v>0</v>
      </c>
      <c r="BM67" s="97"/>
      <c r="BN67" s="97"/>
      <c r="BO67" s="97"/>
      <c r="BP67" s="98"/>
      <c r="BQ67" s="96">
        <v>0</v>
      </c>
      <c r="BR67" s="97"/>
      <c r="BS67" s="97"/>
      <c r="BT67" s="98"/>
      <c r="BU67" s="96">
        <f>IF(ISNUMBER(BG67),BG67,0)+IF(ISNUMBER(BL67),BL67,0)</f>
        <v>49000</v>
      </c>
      <c r="BV67" s="97"/>
      <c r="BW67" s="97"/>
      <c r="BX67" s="97"/>
      <c r="BY67" s="98"/>
    </row>
    <row r="68" spans="1:79" s="99" customFormat="1" ht="25.5" customHeight="1" x14ac:dyDescent="0.2">
      <c r="A68" s="89">
        <v>3110</v>
      </c>
      <c r="B68" s="90"/>
      <c r="C68" s="90"/>
      <c r="D68" s="91"/>
      <c r="E68" s="92" t="s">
        <v>189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4"/>
      <c r="U68" s="96">
        <v>0</v>
      </c>
      <c r="V68" s="97"/>
      <c r="W68" s="97"/>
      <c r="X68" s="97"/>
      <c r="Y68" s="98"/>
      <c r="Z68" s="96">
        <v>0</v>
      </c>
      <c r="AA68" s="97"/>
      <c r="AB68" s="97"/>
      <c r="AC68" s="97"/>
      <c r="AD68" s="98"/>
      <c r="AE68" s="96">
        <v>0</v>
      </c>
      <c r="AF68" s="97"/>
      <c r="AG68" s="97"/>
      <c r="AH68" s="98"/>
      <c r="AI68" s="96">
        <f>IF(ISNUMBER(U68),U68,0)+IF(ISNUMBER(Z68),Z68,0)</f>
        <v>0</v>
      </c>
      <c r="AJ68" s="97"/>
      <c r="AK68" s="97"/>
      <c r="AL68" s="97"/>
      <c r="AM68" s="98"/>
      <c r="AN68" s="96">
        <v>0</v>
      </c>
      <c r="AO68" s="97"/>
      <c r="AP68" s="97"/>
      <c r="AQ68" s="97"/>
      <c r="AR68" s="98"/>
      <c r="AS68" s="96">
        <v>799500</v>
      </c>
      <c r="AT68" s="97"/>
      <c r="AU68" s="97"/>
      <c r="AV68" s="97"/>
      <c r="AW68" s="98"/>
      <c r="AX68" s="96">
        <v>799500</v>
      </c>
      <c r="AY68" s="97"/>
      <c r="AZ68" s="97"/>
      <c r="BA68" s="98"/>
      <c r="BB68" s="96">
        <f>IF(ISNUMBER(AN68),AN68,0)+IF(ISNUMBER(AS68),AS68,0)</f>
        <v>799500</v>
      </c>
      <c r="BC68" s="97"/>
      <c r="BD68" s="97"/>
      <c r="BE68" s="97"/>
      <c r="BF68" s="98"/>
      <c r="BG68" s="96">
        <v>0</v>
      </c>
      <c r="BH68" s="97"/>
      <c r="BI68" s="97"/>
      <c r="BJ68" s="97"/>
      <c r="BK68" s="98"/>
      <c r="BL68" s="96">
        <v>398000</v>
      </c>
      <c r="BM68" s="97"/>
      <c r="BN68" s="97"/>
      <c r="BO68" s="97"/>
      <c r="BP68" s="98"/>
      <c r="BQ68" s="96">
        <v>398000</v>
      </c>
      <c r="BR68" s="97"/>
      <c r="BS68" s="97"/>
      <c r="BT68" s="98"/>
      <c r="BU68" s="96">
        <f>IF(ISNUMBER(BG68),BG68,0)+IF(ISNUMBER(BL68),BL68,0)</f>
        <v>398000</v>
      </c>
      <c r="BV68" s="97"/>
      <c r="BW68" s="97"/>
      <c r="BX68" s="97"/>
      <c r="BY68" s="98"/>
    </row>
    <row r="69" spans="1:79" s="6" customFormat="1" ht="12.75" customHeight="1" x14ac:dyDescent="0.2">
      <c r="A69" s="86"/>
      <c r="B69" s="87"/>
      <c r="C69" s="87"/>
      <c r="D69" s="88"/>
      <c r="E69" s="100" t="s">
        <v>147</v>
      </c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2"/>
      <c r="U69" s="104">
        <v>0</v>
      </c>
      <c r="V69" s="105"/>
      <c r="W69" s="105"/>
      <c r="X69" s="105"/>
      <c r="Y69" s="106"/>
      <c r="Z69" s="104">
        <v>0</v>
      </c>
      <c r="AA69" s="105"/>
      <c r="AB69" s="105"/>
      <c r="AC69" s="105"/>
      <c r="AD69" s="106"/>
      <c r="AE69" s="104">
        <v>0</v>
      </c>
      <c r="AF69" s="105"/>
      <c r="AG69" s="105"/>
      <c r="AH69" s="106"/>
      <c r="AI69" s="104">
        <f>IF(ISNUMBER(U69),U69,0)+IF(ISNUMBER(Z69),Z69,0)</f>
        <v>0</v>
      </c>
      <c r="AJ69" s="105"/>
      <c r="AK69" s="105"/>
      <c r="AL69" s="105"/>
      <c r="AM69" s="106"/>
      <c r="AN69" s="104">
        <v>27199870</v>
      </c>
      <c r="AO69" s="105"/>
      <c r="AP69" s="105"/>
      <c r="AQ69" s="105"/>
      <c r="AR69" s="106"/>
      <c r="AS69" s="104">
        <v>841095</v>
      </c>
      <c r="AT69" s="105"/>
      <c r="AU69" s="105"/>
      <c r="AV69" s="105"/>
      <c r="AW69" s="106"/>
      <c r="AX69" s="104">
        <v>799500</v>
      </c>
      <c r="AY69" s="105"/>
      <c r="AZ69" s="105"/>
      <c r="BA69" s="106"/>
      <c r="BB69" s="104">
        <f>IF(ISNUMBER(AN69),AN69,0)+IF(ISNUMBER(AS69),AS69,0)</f>
        <v>28040965</v>
      </c>
      <c r="BC69" s="105"/>
      <c r="BD69" s="105"/>
      <c r="BE69" s="105"/>
      <c r="BF69" s="106"/>
      <c r="BG69" s="104">
        <v>24248000</v>
      </c>
      <c r="BH69" s="105"/>
      <c r="BI69" s="105"/>
      <c r="BJ69" s="105"/>
      <c r="BK69" s="106"/>
      <c r="BL69" s="104">
        <v>411068</v>
      </c>
      <c r="BM69" s="105"/>
      <c r="BN69" s="105"/>
      <c r="BO69" s="105"/>
      <c r="BP69" s="106"/>
      <c r="BQ69" s="104">
        <v>398000</v>
      </c>
      <c r="BR69" s="105"/>
      <c r="BS69" s="105"/>
      <c r="BT69" s="106"/>
      <c r="BU69" s="104">
        <f>IF(ISNUMBER(BG69),BG69,0)+IF(ISNUMBER(BL69),BL69,0)</f>
        <v>24659068</v>
      </c>
      <c r="BV69" s="105"/>
      <c r="BW69" s="105"/>
      <c r="BX69" s="105"/>
      <c r="BY69" s="106"/>
    </row>
    <row r="71" spans="1:79" ht="14.25" customHeight="1" x14ac:dyDescent="0.2">
      <c r="A71" s="29" t="s">
        <v>236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</row>
    <row r="72" spans="1:79" ht="15" customHeight="1" x14ac:dyDescent="0.2">
      <c r="A72" s="44" t="s">
        <v>223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</row>
    <row r="73" spans="1:79" ht="23.1" customHeight="1" x14ac:dyDescent="0.2">
      <c r="A73" s="62" t="s">
        <v>119</v>
      </c>
      <c r="B73" s="63"/>
      <c r="C73" s="63"/>
      <c r="D73" s="63"/>
      <c r="E73" s="64"/>
      <c r="F73" s="27" t="s">
        <v>19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36" t="s">
        <v>224</v>
      </c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8"/>
      <c r="AN73" s="36" t="s">
        <v>227</v>
      </c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8"/>
      <c r="BG73" s="36" t="s">
        <v>234</v>
      </c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8"/>
    </row>
    <row r="74" spans="1:79" ht="51.75" customHeight="1" x14ac:dyDescent="0.2">
      <c r="A74" s="65"/>
      <c r="B74" s="66"/>
      <c r="C74" s="66"/>
      <c r="D74" s="66"/>
      <c r="E74" s="6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36" t="s">
        <v>4</v>
      </c>
      <c r="V74" s="37"/>
      <c r="W74" s="37"/>
      <c r="X74" s="37"/>
      <c r="Y74" s="38"/>
      <c r="Z74" s="36" t="s">
        <v>3</v>
      </c>
      <c r="AA74" s="37"/>
      <c r="AB74" s="37"/>
      <c r="AC74" s="37"/>
      <c r="AD74" s="38"/>
      <c r="AE74" s="51" t="s">
        <v>116</v>
      </c>
      <c r="AF74" s="52"/>
      <c r="AG74" s="52"/>
      <c r="AH74" s="53"/>
      <c r="AI74" s="36" t="s">
        <v>5</v>
      </c>
      <c r="AJ74" s="37"/>
      <c r="AK74" s="37"/>
      <c r="AL74" s="37"/>
      <c r="AM74" s="38"/>
      <c r="AN74" s="36" t="s">
        <v>4</v>
      </c>
      <c r="AO74" s="37"/>
      <c r="AP74" s="37"/>
      <c r="AQ74" s="37"/>
      <c r="AR74" s="38"/>
      <c r="AS74" s="36" t="s">
        <v>3</v>
      </c>
      <c r="AT74" s="37"/>
      <c r="AU74" s="37"/>
      <c r="AV74" s="37"/>
      <c r="AW74" s="38"/>
      <c r="AX74" s="51" t="s">
        <v>116</v>
      </c>
      <c r="AY74" s="52"/>
      <c r="AZ74" s="52"/>
      <c r="BA74" s="53"/>
      <c r="BB74" s="36" t="s">
        <v>96</v>
      </c>
      <c r="BC74" s="37"/>
      <c r="BD74" s="37"/>
      <c r="BE74" s="37"/>
      <c r="BF74" s="38"/>
      <c r="BG74" s="36" t="s">
        <v>4</v>
      </c>
      <c r="BH74" s="37"/>
      <c r="BI74" s="37"/>
      <c r="BJ74" s="37"/>
      <c r="BK74" s="38"/>
      <c r="BL74" s="36" t="s">
        <v>3</v>
      </c>
      <c r="BM74" s="37"/>
      <c r="BN74" s="37"/>
      <c r="BO74" s="37"/>
      <c r="BP74" s="38"/>
      <c r="BQ74" s="51" t="s">
        <v>116</v>
      </c>
      <c r="BR74" s="52"/>
      <c r="BS74" s="52"/>
      <c r="BT74" s="53"/>
      <c r="BU74" s="27" t="s">
        <v>97</v>
      </c>
      <c r="BV74" s="27"/>
      <c r="BW74" s="27"/>
      <c r="BX74" s="27"/>
      <c r="BY74" s="27"/>
    </row>
    <row r="75" spans="1:79" ht="15" customHeight="1" x14ac:dyDescent="0.2">
      <c r="A75" s="36">
        <v>1</v>
      </c>
      <c r="B75" s="37"/>
      <c r="C75" s="37"/>
      <c r="D75" s="37"/>
      <c r="E75" s="38"/>
      <c r="F75" s="36">
        <v>2</v>
      </c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8"/>
      <c r="U75" s="36">
        <v>3</v>
      </c>
      <c r="V75" s="37"/>
      <c r="W75" s="37"/>
      <c r="X75" s="37"/>
      <c r="Y75" s="38"/>
      <c r="Z75" s="36">
        <v>4</v>
      </c>
      <c r="AA75" s="37"/>
      <c r="AB75" s="37"/>
      <c r="AC75" s="37"/>
      <c r="AD75" s="38"/>
      <c r="AE75" s="36">
        <v>5</v>
      </c>
      <c r="AF75" s="37"/>
      <c r="AG75" s="37"/>
      <c r="AH75" s="38"/>
      <c r="AI75" s="36">
        <v>6</v>
      </c>
      <c r="AJ75" s="37"/>
      <c r="AK75" s="37"/>
      <c r="AL75" s="37"/>
      <c r="AM75" s="38"/>
      <c r="AN75" s="36">
        <v>7</v>
      </c>
      <c r="AO75" s="37"/>
      <c r="AP75" s="37"/>
      <c r="AQ75" s="37"/>
      <c r="AR75" s="38"/>
      <c r="AS75" s="36">
        <v>8</v>
      </c>
      <c r="AT75" s="37"/>
      <c r="AU75" s="37"/>
      <c r="AV75" s="37"/>
      <c r="AW75" s="38"/>
      <c r="AX75" s="36">
        <v>9</v>
      </c>
      <c r="AY75" s="37"/>
      <c r="AZ75" s="37"/>
      <c r="BA75" s="38"/>
      <c r="BB75" s="36">
        <v>10</v>
      </c>
      <c r="BC75" s="37"/>
      <c r="BD75" s="37"/>
      <c r="BE75" s="37"/>
      <c r="BF75" s="38"/>
      <c r="BG75" s="36">
        <v>11</v>
      </c>
      <c r="BH75" s="37"/>
      <c r="BI75" s="37"/>
      <c r="BJ75" s="37"/>
      <c r="BK75" s="38"/>
      <c r="BL75" s="36">
        <v>12</v>
      </c>
      <c r="BM75" s="37"/>
      <c r="BN75" s="37"/>
      <c r="BO75" s="37"/>
      <c r="BP75" s="38"/>
      <c r="BQ75" s="36">
        <v>13</v>
      </c>
      <c r="BR75" s="37"/>
      <c r="BS75" s="37"/>
      <c r="BT75" s="38"/>
      <c r="BU75" s="27">
        <v>14</v>
      </c>
      <c r="BV75" s="27"/>
      <c r="BW75" s="27"/>
      <c r="BX75" s="27"/>
      <c r="BY75" s="27"/>
    </row>
    <row r="76" spans="1:79" s="1" customFormat="1" ht="13.5" hidden="1" customHeight="1" x14ac:dyDescent="0.2">
      <c r="A76" s="39" t="s">
        <v>64</v>
      </c>
      <c r="B76" s="40"/>
      <c r="C76" s="40"/>
      <c r="D76" s="40"/>
      <c r="E76" s="41"/>
      <c r="F76" s="39" t="s">
        <v>57</v>
      </c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1"/>
      <c r="U76" s="39" t="s">
        <v>65</v>
      </c>
      <c r="V76" s="40"/>
      <c r="W76" s="40"/>
      <c r="X76" s="40"/>
      <c r="Y76" s="41"/>
      <c r="Z76" s="39" t="s">
        <v>66</v>
      </c>
      <c r="AA76" s="40"/>
      <c r="AB76" s="40"/>
      <c r="AC76" s="40"/>
      <c r="AD76" s="41"/>
      <c r="AE76" s="39" t="s">
        <v>91</v>
      </c>
      <c r="AF76" s="40"/>
      <c r="AG76" s="40"/>
      <c r="AH76" s="41"/>
      <c r="AI76" s="47" t="s">
        <v>170</v>
      </c>
      <c r="AJ76" s="48"/>
      <c r="AK76" s="48"/>
      <c r="AL76" s="48"/>
      <c r="AM76" s="49"/>
      <c r="AN76" s="39" t="s">
        <v>67</v>
      </c>
      <c r="AO76" s="40"/>
      <c r="AP76" s="40"/>
      <c r="AQ76" s="40"/>
      <c r="AR76" s="41"/>
      <c r="AS76" s="39" t="s">
        <v>68</v>
      </c>
      <c r="AT76" s="40"/>
      <c r="AU76" s="40"/>
      <c r="AV76" s="40"/>
      <c r="AW76" s="41"/>
      <c r="AX76" s="39" t="s">
        <v>92</v>
      </c>
      <c r="AY76" s="40"/>
      <c r="AZ76" s="40"/>
      <c r="BA76" s="41"/>
      <c r="BB76" s="47" t="s">
        <v>170</v>
      </c>
      <c r="BC76" s="48"/>
      <c r="BD76" s="48"/>
      <c r="BE76" s="48"/>
      <c r="BF76" s="49"/>
      <c r="BG76" s="39" t="s">
        <v>58</v>
      </c>
      <c r="BH76" s="40"/>
      <c r="BI76" s="40"/>
      <c r="BJ76" s="40"/>
      <c r="BK76" s="41"/>
      <c r="BL76" s="39" t="s">
        <v>59</v>
      </c>
      <c r="BM76" s="40"/>
      <c r="BN76" s="40"/>
      <c r="BO76" s="40"/>
      <c r="BP76" s="41"/>
      <c r="BQ76" s="39" t="s">
        <v>93</v>
      </c>
      <c r="BR76" s="40"/>
      <c r="BS76" s="40"/>
      <c r="BT76" s="41"/>
      <c r="BU76" s="50" t="s">
        <v>170</v>
      </c>
      <c r="BV76" s="50"/>
      <c r="BW76" s="50"/>
      <c r="BX76" s="50"/>
      <c r="BY76" s="50"/>
      <c r="CA76" t="s">
        <v>27</v>
      </c>
    </row>
    <row r="77" spans="1:79" s="6" customFormat="1" ht="12.75" customHeight="1" x14ac:dyDescent="0.2">
      <c r="A77" s="86"/>
      <c r="B77" s="87"/>
      <c r="C77" s="87"/>
      <c r="D77" s="87"/>
      <c r="E77" s="88"/>
      <c r="F77" s="86" t="s">
        <v>147</v>
      </c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8"/>
      <c r="U77" s="104"/>
      <c r="V77" s="105"/>
      <c r="W77" s="105"/>
      <c r="X77" s="105"/>
      <c r="Y77" s="106"/>
      <c r="Z77" s="104"/>
      <c r="AA77" s="105"/>
      <c r="AB77" s="105"/>
      <c r="AC77" s="105"/>
      <c r="AD77" s="106"/>
      <c r="AE77" s="104"/>
      <c r="AF77" s="105"/>
      <c r="AG77" s="105"/>
      <c r="AH77" s="106"/>
      <c r="AI77" s="104">
        <f>IF(ISNUMBER(U77),U77,0)+IF(ISNUMBER(Z77),Z77,0)</f>
        <v>0</v>
      </c>
      <c r="AJ77" s="105"/>
      <c r="AK77" s="105"/>
      <c r="AL77" s="105"/>
      <c r="AM77" s="106"/>
      <c r="AN77" s="104"/>
      <c r="AO77" s="105"/>
      <c r="AP77" s="105"/>
      <c r="AQ77" s="105"/>
      <c r="AR77" s="106"/>
      <c r="AS77" s="104"/>
      <c r="AT77" s="105"/>
      <c r="AU77" s="105"/>
      <c r="AV77" s="105"/>
      <c r="AW77" s="106"/>
      <c r="AX77" s="104"/>
      <c r="AY77" s="105"/>
      <c r="AZ77" s="105"/>
      <c r="BA77" s="106"/>
      <c r="BB77" s="104">
        <f>IF(ISNUMBER(AN77),AN77,0)+IF(ISNUMBER(AS77),AS77,0)</f>
        <v>0</v>
      </c>
      <c r="BC77" s="105"/>
      <c r="BD77" s="105"/>
      <c r="BE77" s="105"/>
      <c r="BF77" s="106"/>
      <c r="BG77" s="104"/>
      <c r="BH77" s="105"/>
      <c r="BI77" s="105"/>
      <c r="BJ77" s="105"/>
      <c r="BK77" s="106"/>
      <c r="BL77" s="104"/>
      <c r="BM77" s="105"/>
      <c r="BN77" s="105"/>
      <c r="BO77" s="105"/>
      <c r="BP77" s="106"/>
      <c r="BQ77" s="104"/>
      <c r="BR77" s="105"/>
      <c r="BS77" s="105"/>
      <c r="BT77" s="106"/>
      <c r="BU77" s="104">
        <f>IF(ISNUMBER(BG77),BG77,0)+IF(ISNUMBER(BL77),BL77,0)</f>
        <v>0</v>
      </c>
      <c r="BV77" s="105"/>
      <c r="BW77" s="105"/>
      <c r="BX77" s="105"/>
      <c r="BY77" s="106"/>
      <c r="CA77" s="6" t="s">
        <v>28</v>
      </c>
    </row>
    <row r="79" spans="1:79" ht="14.25" customHeight="1" x14ac:dyDescent="0.2">
      <c r="A79" s="29" t="s">
        <v>251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5" customHeight="1" x14ac:dyDescent="0.2">
      <c r="A80" s="44" t="s">
        <v>223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</row>
    <row r="81" spans="1:79" ht="23.1" customHeight="1" x14ac:dyDescent="0.2">
      <c r="A81" s="62" t="s">
        <v>118</v>
      </c>
      <c r="B81" s="63"/>
      <c r="C81" s="63"/>
      <c r="D81" s="64"/>
      <c r="E81" s="54" t="s">
        <v>19</v>
      </c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6"/>
      <c r="X81" s="36" t="s">
        <v>245</v>
      </c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  <c r="AR81" s="27" t="s">
        <v>250</v>
      </c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</row>
    <row r="82" spans="1:79" ht="48.75" customHeight="1" x14ac:dyDescent="0.2">
      <c r="A82" s="65"/>
      <c r="B82" s="66"/>
      <c r="C82" s="66"/>
      <c r="D82" s="67"/>
      <c r="E82" s="57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9"/>
      <c r="X82" s="54" t="s">
        <v>4</v>
      </c>
      <c r="Y82" s="55"/>
      <c r="Z82" s="55"/>
      <c r="AA82" s="55"/>
      <c r="AB82" s="56"/>
      <c r="AC82" s="54" t="s">
        <v>3</v>
      </c>
      <c r="AD82" s="55"/>
      <c r="AE82" s="55"/>
      <c r="AF82" s="55"/>
      <c r="AG82" s="56"/>
      <c r="AH82" s="51" t="s">
        <v>116</v>
      </c>
      <c r="AI82" s="52"/>
      <c r="AJ82" s="52"/>
      <c r="AK82" s="52"/>
      <c r="AL82" s="53"/>
      <c r="AM82" s="36" t="s">
        <v>5</v>
      </c>
      <c r="AN82" s="37"/>
      <c r="AO82" s="37"/>
      <c r="AP82" s="37"/>
      <c r="AQ82" s="38"/>
      <c r="AR82" s="36" t="s">
        <v>4</v>
      </c>
      <c r="AS82" s="37"/>
      <c r="AT82" s="37"/>
      <c r="AU82" s="37"/>
      <c r="AV82" s="38"/>
      <c r="AW82" s="36" t="s">
        <v>3</v>
      </c>
      <c r="AX82" s="37"/>
      <c r="AY82" s="37"/>
      <c r="AZ82" s="37"/>
      <c r="BA82" s="38"/>
      <c r="BB82" s="51" t="s">
        <v>116</v>
      </c>
      <c r="BC82" s="52"/>
      <c r="BD82" s="52"/>
      <c r="BE82" s="52"/>
      <c r="BF82" s="53"/>
      <c r="BG82" s="36" t="s">
        <v>96</v>
      </c>
      <c r="BH82" s="37"/>
      <c r="BI82" s="37"/>
      <c r="BJ82" s="37"/>
      <c r="BK82" s="38"/>
    </row>
    <row r="83" spans="1:79" ht="12.75" customHeight="1" x14ac:dyDescent="0.2">
      <c r="A83" s="36">
        <v>1</v>
      </c>
      <c r="B83" s="37"/>
      <c r="C83" s="37"/>
      <c r="D83" s="38"/>
      <c r="E83" s="36">
        <v>2</v>
      </c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8"/>
      <c r="X83" s="36">
        <v>3</v>
      </c>
      <c r="Y83" s="37"/>
      <c r="Z83" s="37"/>
      <c r="AA83" s="37"/>
      <c r="AB83" s="38"/>
      <c r="AC83" s="36">
        <v>4</v>
      </c>
      <c r="AD83" s="37"/>
      <c r="AE83" s="37"/>
      <c r="AF83" s="37"/>
      <c r="AG83" s="38"/>
      <c r="AH83" s="36">
        <v>5</v>
      </c>
      <c r="AI83" s="37"/>
      <c r="AJ83" s="37"/>
      <c r="AK83" s="37"/>
      <c r="AL83" s="38"/>
      <c r="AM83" s="36">
        <v>6</v>
      </c>
      <c r="AN83" s="37"/>
      <c r="AO83" s="37"/>
      <c r="AP83" s="37"/>
      <c r="AQ83" s="38"/>
      <c r="AR83" s="36">
        <v>7</v>
      </c>
      <c r="AS83" s="37"/>
      <c r="AT83" s="37"/>
      <c r="AU83" s="37"/>
      <c r="AV83" s="38"/>
      <c r="AW83" s="36">
        <v>8</v>
      </c>
      <c r="AX83" s="37"/>
      <c r="AY83" s="37"/>
      <c r="AZ83" s="37"/>
      <c r="BA83" s="38"/>
      <c r="BB83" s="36">
        <v>9</v>
      </c>
      <c r="BC83" s="37"/>
      <c r="BD83" s="37"/>
      <c r="BE83" s="37"/>
      <c r="BF83" s="38"/>
      <c r="BG83" s="36">
        <v>10</v>
      </c>
      <c r="BH83" s="37"/>
      <c r="BI83" s="37"/>
      <c r="BJ83" s="37"/>
      <c r="BK83" s="38"/>
    </row>
    <row r="84" spans="1:79" s="1" customFormat="1" ht="12.75" hidden="1" customHeight="1" x14ac:dyDescent="0.2">
      <c r="A84" s="39" t="s">
        <v>64</v>
      </c>
      <c r="B84" s="40"/>
      <c r="C84" s="40"/>
      <c r="D84" s="41"/>
      <c r="E84" s="39" t="s">
        <v>57</v>
      </c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1"/>
      <c r="X84" s="68" t="s">
        <v>60</v>
      </c>
      <c r="Y84" s="69"/>
      <c r="Z84" s="69"/>
      <c r="AA84" s="69"/>
      <c r="AB84" s="70"/>
      <c r="AC84" s="68" t="s">
        <v>61</v>
      </c>
      <c r="AD84" s="69"/>
      <c r="AE84" s="69"/>
      <c r="AF84" s="69"/>
      <c r="AG84" s="70"/>
      <c r="AH84" s="39" t="s">
        <v>94</v>
      </c>
      <c r="AI84" s="40"/>
      <c r="AJ84" s="40"/>
      <c r="AK84" s="40"/>
      <c r="AL84" s="41"/>
      <c r="AM84" s="47" t="s">
        <v>171</v>
      </c>
      <c r="AN84" s="48"/>
      <c r="AO84" s="48"/>
      <c r="AP84" s="48"/>
      <c r="AQ84" s="49"/>
      <c r="AR84" s="39" t="s">
        <v>62</v>
      </c>
      <c r="AS84" s="40"/>
      <c r="AT84" s="40"/>
      <c r="AU84" s="40"/>
      <c r="AV84" s="41"/>
      <c r="AW84" s="39" t="s">
        <v>63</v>
      </c>
      <c r="AX84" s="40"/>
      <c r="AY84" s="40"/>
      <c r="AZ84" s="40"/>
      <c r="BA84" s="41"/>
      <c r="BB84" s="39" t="s">
        <v>95</v>
      </c>
      <c r="BC84" s="40"/>
      <c r="BD84" s="40"/>
      <c r="BE84" s="40"/>
      <c r="BF84" s="41"/>
      <c r="BG84" s="47" t="s">
        <v>171</v>
      </c>
      <c r="BH84" s="48"/>
      <c r="BI84" s="48"/>
      <c r="BJ84" s="48"/>
      <c r="BK84" s="49"/>
      <c r="CA84" t="s">
        <v>29</v>
      </c>
    </row>
    <row r="85" spans="1:79" s="99" customFormat="1" ht="12.75" customHeight="1" x14ac:dyDescent="0.2">
      <c r="A85" s="89">
        <v>2111</v>
      </c>
      <c r="B85" s="90"/>
      <c r="C85" s="90"/>
      <c r="D85" s="91"/>
      <c r="E85" s="92" t="s">
        <v>177</v>
      </c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6">
        <v>17814840</v>
      </c>
      <c r="Y85" s="97"/>
      <c r="Z85" s="97"/>
      <c r="AA85" s="97"/>
      <c r="AB85" s="98"/>
      <c r="AC85" s="96">
        <v>0</v>
      </c>
      <c r="AD85" s="97"/>
      <c r="AE85" s="97"/>
      <c r="AF85" s="97"/>
      <c r="AG85" s="98"/>
      <c r="AH85" s="96">
        <v>0</v>
      </c>
      <c r="AI85" s="97"/>
      <c r="AJ85" s="97"/>
      <c r="AK85" s="97"/>
      <c r="AL85" s="98"/>
      <c r="AM85" s="96">
        <f>IF(ISNUMBER(X85),X85,0)+IF(ISNUMBER(AC85),AC85,0)</f>
        <v>17814840</v>
      </c>
      <c r="AN85" s="97"/>
      <c r="AO85" s="97"/>
      <c r="AP85" s="97"/>
      <c r="AQ85" s="98"/>
      <c r="AR85" s="96">
        <v>19833536</v>
      </c>
      <c r="AS85" s="97"/>
      <c r="AT85" s="97"/>
      <c r="AU85" s="97"/>
      <c r="AV85" s="98"/>
      <c r="AW85" s="96">
        <v>0</v>
      </c>
      <c r="AX85" s="97"/>
      <c r="AY85" s="97"/>
      <c r="AZ85" s="97"/>
      <c r="BA85" s="98"/>
      <c r="BB85" s="96">
        <v>0</v>
      </c>
      <c r="BC85" s="97"/>
      <c r="BD85" s="97"/>
      <c r="BE85" s="97"/>
      <c r="BF85" s="98"/>
      <c r="BG85" s="95">
        <f>IF(ISNUMBER(AR85),AR85,0)+IF(ISNUMBER(AW85),AW85,0)</f>
        <v>19833536</v>
      </c>
      <c r="BH85" s="95"/>
      <c r="BI85" s="95"/>
      <c r="BJ85" s="95"/>
      <c r="BK85" s="95"/>
      <c r="CA85" s="99" t="s">
        <v>30</v>
      </c>
    </row>
    <row r="86" spans="1:79" s="99" customFormat="1" ht="12.75" customHeight="1" x14ac:dyDescent="0.2">
      <c r="A86" s="89">
        <v>2120</v>
      </c>
      <c r="B86" s="90"/>
      <c r="C86" s="90"/>
      <c r="D86" s="91"/>
      <c r="E86" s="92" t="s">
        <v>178</v>
      </c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4"/>
      <c r="X86" s="96">
        <v>3270400</v>
      </c>
      <c r="Y86" s="97"/>
      <c r="Z86" s="97"/>
      <c r="AA86" s="97"/>
      <c r="AB86" s="98"/>
      <c r="AC86" s="96">
        <v>0</v>
      </c>
      <c r="AD86" s="97"/>
      <c r="AE86" s="97"/>
      <c r="AF86" s="97"/>
      <c r="AG86" s="98"/>
      <c r="AH86" s="96">
        <v>0</v>
      </c>
      <c r="AI86" s="97"/>
      <c r="AJ86" s="97"/>
      <c r="AK86" s="97"/>
      <c r="AL86" s="98"/>
      <c r="AM86" s="96">
        <f>IF(ISNUMBER(X86),X86,0)+IF(ISNUMBER(AC86),AC86,0)</f>
        <v>3270400</v>
      </c>
      <c r="AN86" s="97"/>
      <c r="AO86" s="97"/>
      <c r="AP86" s="97"/>
      <c r="AQ86" s="98"/>
      <c r="AR86" s="96">
        <v>4109098</v>
      </c>
      <c r="AS86" s="97"/>
      <c r="AT86" s="97"/>
      <c r="AU86" s="97"/>
      <c r="AV86" s="98"/>
      <c r="AW86" s="96">
        <v>0</v>
      </c>
      <c r="AX86" s="97"/>
      <c r="AY86" s="97"/>
      <c r="AZ86" s="97"/>
      <c r="BA86" s="98"/>
      <c r="BB86" s="96">
        <v>0</v>
      </c>
      <c r="BC86" s="97"/>
      <c r="BD86" s="97"/>
      <c r="BE86" s="97"/>
      <c r="BF86" s="98"/>
      <c r="BG86" s="95">
        <f>IF(ISNUMBER(AR86),AR86,0)+IF(ISNUMBER(AW86),AW86,0)</f>
        <v>4109098</v>
      </c>
      <c r="BH86" s="95"/>
      <c r="BI86" s="95"/>
      <c r="BJ86" s="95"/>
      <c r="BK86" s="95"/>
    </row>
    <row r="87" spans="1:79" s="99" customFormat="1" ht="12.75" customHeight="1" x14ac:dyDescent="0.2">
      <c r="A87" s="89">
        <v>2210</v>
      </c>
      <c r="B87" s="90"/>
      <c r="C87" s="90"/>
      <c r="D87" s="91"/>
      <c r="E87" s="92" t="s">
        <v>179</v>
      </c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6">
        <v>221480</v>
      </c>
      <c r="Y87" s="97"/>
      <c r="Z87" s="97"/>
      <c r="AA87" s="97"/>
      <c r="AB87" s="98"/>
      <c r="AC87" s="96">
        <v>13500</v>
      </c>
      <c r="AD87" s="97"/>
      <c r="AE87" s="97"/>
      <c r="AF87" s="97"/>
      <c r="AG87" s="98"/>
      <c r="AH87" s="96">
        <v>0</v>
      </c>
      <c r="AI87" s="97"/>
      <c r="AJ87" s="97"/>
      <c r="AK87" s="97"/>
      <c r="AL87" s="98"/>
      <c r="AM87" s="96">
        <f>IF(ISNUMBER(X87),X87,0)+IF(ISNUMBER(AC87),AC87,0)</f>
        <v>234980</v>
      </c>
      <c r="AN87" s="97"/>
      <c r="AO87" s="97"/>
      <c r="AP87" s="97"/>
      <c r="AQ87" s="98"/>
      <c r="AR87" s="96">
        <v>295990</v>
      </c>
      <c r="AS87" s="97"/>
      <c r="AT87" s="97"/>
      <c r="AU87" s="97"/>
      <c r="AV87" s="98"/>
      <c r="AW87" s="96">
        <v>14000</v>
      </c>
      <c r="AX87" s="97"/>
      <c r="AY87" s="97"/>
      <c r="AZ87" s="97"/>
      <c r="BA87" s="98"/>
      <c r="BB87" s="96">
        <v>0</v>
      </c>
      <c r="BC87" s="97"/>
      <c r="BD87" s="97"/>
      <c r="BE87" s="97"/>
      <c r="BF87" s="98"/>
      <c r="BG87" s="95">
        <f>IF(ISNUMBER(AR87),AR87,0)+IF(ISNUMBER(AW87),AW87,0)</f>
        <v>309990</v>
      </c>
      <c r="BH87" s="95"/>
      <c r="BI87" s="95"/>
      <c r="BJ87" s="95"/>
      <c r="BK87" s="95"/>
    </row>
    <row r="88" spans="1:79" s="99" customFormat="1" ht="12.75" customHeight="1" x14ac:dyDescent="0.2">
      <c r="A88" s="89">
        <v>2240</v>
      </c>
      <c r="B88" s="90"/>
      <c r="C88" s="90"/>
      <c r="D88" s="91"/>
      <c r="E88" s="92" t="s">
        <v>180</v>
      </c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4"/>
      <c r="X88" s="96">
        <v>290560</v>
      </c>
      <c r="Y88" s="97"/>
      <c r="Z88" s="97"/>
      <c r="AA88" s="97"/>
      <c r="AB88" s="98"/>
      <c r="AC88" s="96">
        <v>0</v>
      </c>
      <c r="AD88" s="97"/>
      <c r="AE88" s="97"/>
      <c r="AF88" s="97"/>
      <c r="AG88" s="98"/>
      <c r="AH88" s="96">
        <v>0</v>
      </c>
      <c r="AI88" s="97"/>
      <c r="AJ88" s="97"/>
      <c r="AK88" s="97"/>
      <c r="AL88" s="98"/>
      <c r="AM88" s="96">
        <f>IF(ISNUMBER(X88),X88,0)+IF(ISNUMBER(AC88),AC88,0)</f>
        <v>290560</v>
      </c>
      <c r="AN88" s="97"/>
      <c r="AO88" s="97"/>
      <c r="AP88" s="97"/>
      <c r="AQ88" s="98"/>
      <c r="AR88" s="96">
        <v>238784</v>
      </c>
      <c r="AS88" s="97"/>
      <c r="AT88" s="97"/>
      <c r="AU88" s="97"/>
      <c r="AV88" s="98"/>
      <c r="AW88" s="96">
        <v>0</v>
      </c>
      <c r="AX88" s="97"/>
      <c r="AY88" s="97"/>
      <c r="AZ88" s="97"/>
      <c r="BA88" s="98"/>
      <c r="BB88" s="96">
        <v>0</v>
      </c>
      <c r="BC88" s="97"/>
      <c r="BD88" s="97"/>
      <c r="BE88" s="97"/>
      <c r="BF88" s="98"/>
      <c r="BG88" s="95">
        <f>IF(ISNUMBER(AR88),AR88,0)+IF(ISNUMBER(AW88),AW88,0)</f>
        <v>238784</v>
      </c>
      <c r="BH88" s="95"/>
      <c r="BI88" s="95"/>
      <c r="BJ88" s="95"/>
      <c r="BK88" s="95"/>
    </row>
    <row r="89" spans="1:79" s="99" customFormat="1" ht="12.75" customHeight="1" x14ac:dyDescent="0.2">
      <c r="A89" s="89">
        <v>2250</v>
      </c>
      <c r="B89" s="90"/>
      <c r="C89" s="90"/>
      <c r="D89" s="91"/>
      <c r="E89" s="92" t="s">
        <v>181</v>
      </c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6">
        <v>32400</v>
      </c>
      <c r="Y89" s="97"/>
      <c r="Z89" s="97"/>
      <c r="AA89" s="97"/>
      <c r="AB89" s="98"/>
      <c r="AC89" s="96">
        <v>0</v>
      </c>
      <c r="AD89" s="97"/>
      <c r="AE89" s="97"/>
      <c r="AF89" s="97"/>
      <c r="AG89" s="98"/>
      <c r="AH89" s="96">
        <v>0</v>
      </c>
      <c r="AI89" s="97"/>
      <c r="AJ89" s="97"/>
      <c r="AK89" s="97"/>
      <c r="AL89" s="98"/>
      <c r="AM89" s="96">
        <f>IF(ISNUMBER(X89),X89,0)+IF(ISNUMBER(AC89),AC89,0)</f>
        <v>32400</v>
      </c>
      <c r="AN89" s="97"/>
      <c r="AO89" s="97"/>
      <c r="AP89" s="97"/>
      <c r="AQ89" s="98"/>
      <c r="AR89" s="96">
        <v>34376</v>
      </c>
      <c r="AS89" s="97"/>
      <c r="AT89" s="97"/>
      <c r="AU89" s="97"/>
      <c r="AV89" s="98"/>
      <c r="AW89" s="96">
        <v>0</v>
      </c>
      <c r="AX89" s="97"/>
      <c r="AY89" s="97"/>
      <c r="AZ89" s="97"/>
      <c r="BA89" s="98"/>
      <c r="BB89" s="96">
        <v>0</v>
      </c>
      <c r="BC89" s="97"/>
      <c r="BD89" s="97"/>
      <c r="BE89" s="97"/>
      <c r="BF89" s="98"/>
      <c r="BG89" s="95">
        <f>IF(ISNUMBER(AR89),AR89,0)+IF(ISNUMBER(AW89),AW89,0)</f>
        <v>34376</v>
      </c>
      <c r="BH89" s="95"/>
      <c r="BI89" s="95"/>
      <c r="BJ89" s="95"/>
      <c r="BK89" s="95"/>
    </row>
    <row r="90" spans="1:79" s="99" customFormat="1" ht="12.75" customHeight="1" x14ac:dyDescent="0.2">
      <c r="A90" s="89">
        <v>2271</v>
      </c>
      <c r="B90" s="90"/>
      <c r="C90" s="90"/>
      <c r="D90" s="91"/>
      <c r="E90" s="92" t="s">
        <v>182</v>
      </c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4"/>
      <c r="X90" s="96">
        <v>214920</v>
      </c>
      <c r="Y90" s="97"/>
      <c r="Z90" s="97"/>
      <c r="AA90" s="97"/>
      <c r="AB90" s="98"/>
      <c r="AC90" s="96">
        <v>0</v>
      </c>
      <c r="AD90" s="97"/>
      <c r="AE90" s="97"/>
      <c r="AF90" s="97"/>
      <c r="AG90" s="98"/>
      <c r="AH90" s="96">
        <v>0</v>
      </c>
      <c r="AI90" s="97"/>
      <c r="AJ90" s="97"/>
      <c r="AK90" s="97"/>
      <c r="AL90" s="98"/>
      <c r="AM90" s="96">
        <f>IF(ISNUMBER(X90),X90,0)+IF(ISNUMBER(AC90),AC90,0)</f>
        <v>214920</v>
      </c>
      <c r="AN90" s="97"/>
      <c r="AO90" s="97"/>
      <c r="AP90" s="97"/>
      <c r="AQ90" s="98"/>
      <c r="AR90" s="96">
        <v>228030</v>
      </c>
      <c r="AS90" s="97"/>
      <c r="AT90" s="97"/>
      <c r="AU90" s="97"/>
      <c r="AV90" s="98"/>
      <c r="AW90" s="96">
        <v>0</v>
      </c>
      <c r="AX90" s="97"/>
      <c r="AY90" s="97"/>
      <c r="AZ90" s="97"/>
      <c r="BA90" s="98"/>
      <c r="BB90" s="96">
        <v>0</v>
      </c>
      <c r="BC90" s="97"/>
      <c r="BD90" s="97"/>
      <c r="BE90" s="97"/>
      <c r="BF90" s="98"/>
      <c r="BG90" s="95">
        <f>IF(ISNUMBER(AR90),AR90,0)+IF(ISNUMBER(AW90),AW90,0)</f>
        <v>228030</v>
      </c>
      <c r="BH90" s="95"/>
      <c r="BI90" s="95"/>
      <c r="BJ90" s="95"/>
      <c r="BK90" s="95"/>
    </row>
    <row r="91" spans="1:79" s="99" customFormat="1" ht="12.75" customHeight="1" x14ac:dyDescent="0.2">
      <c r="A91" s="89">
        <v>2272</v>
      </c>
      <c r="B91" s="90"/>
      <c r="C91" s="90"/>
      <c r="D91" s="91"/>
      <c r="E91" s="92" t="s">
        <v>183</v>
      </c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4"/>
      <c r="X91" s="96">
        <v>9620</v>
      </c>
      <c r="Y91" s="97"/>
      <c r="Z91" s="97"/>
      <c r="AA91" s="97"/>
      <c r="AB91" s="98"/>
      <c r="AC91" s="96">
        <v>0</v>
      </c>
      <c r="AD91" s="97"/>
      <c r="AE91" s="97"/>
      <c r="AF91" s="97"/>
      <c r="AG91" s="98"/>
      <c r="AH91" s="96">
        <v>0</v>
      </c>
      <c r="AI91" s="97"/>
      <c r="AJ91" s="97"/>
      <c r="AK91" s="97"/>
      <c r="AL91" s="98"/>
      <c r="AM91" s="96">
        <f>IF(ISNUMBER(X91),X91,0)+IF(ISNUMBER(AC91),AC91,0)</f>
        <v>9620</v>
      </c>
      <c r="AN91" s="97"/>
      <c r="AO91" s="97"/>
      <c r="AP91" s="97"/>
      <c r="AQ91" s="98"/>
      <c r="AR91" s="96">
        <v>10313</v>
      </c>
      <c r="AS91" s="97"/>
      <c r="AT91" s="97"/>
      <c r="AU91" s="97"/>
      <c r="AV91" s="98"/>
      <c r="AW91" s="96">
        <v>0</v>
      </c>
      <c r="AX91" s="97"/>
      <c r="AY91" s="97"/>
      <c r="AZ91" s="97"/>
      <c r="BA91" s="98"/>
      <c r="BB91" s="96">
        <v>0</v>
      </c>
      <c r="BC91" s="97"/>
      <c r="BD91" s="97"/>
      <c r="BE91" s="97"/>
      <c r="BF91" s="98"/>
      <c r="BG91" s="95">
        <f>IF(ISNUMBER(AR91),AR91,0)+IF(ISNUMBER(AW91),AW91,0)</f>
        <v>10313</v>
      </c>
      <c r="BH91" s="95"/>
      <c r="BI91" s="95"/>
      <c r="BJ91" s="95"/>
      <c r="BK91" s="95"/>
    </row>
    <row r="92" spans="1:79" s="99" customFormat="1" ht="12.75" customHeight="1" x14ac:dyDescent="0.2">
      <c r="A92" s="89">
        <v>2273</v>
      </c>
      <c r="B92" s="90"/>
      <c r="C92" s="90"/>
      <c r="D92" s="91"/>
      <c r="E92" s="92" t="s">
        <v>184</v>
      </c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4"/>
      <c r="X92" s="96">
        <v>267840</v>
      </c>
      <c r="Y92" s="97"/>
      <c r="Z92" s="97"/>
      <c r="AA92" s="97"/>
      <c r="AB92" s="98"/>
      <c r="AC92" s="96">
        <v>0</v>
      </c>
      <c r="AD92" s="97"/>
      <c r="AE92" s="97"/>
      <c r="AF92" s="97"/>
      <c r="AG92" s="98"/>
      <c r="AH92" s="96">
        <v>0</v>
      </c>
      <c r="AI92" s="97"/>
      <c r="AJ92" s="97"/>
      <c r="AK92" s="97"/>
      <c r="AL92" s="98"/>
      <c r="AM92" s="96">
        <f>IF(ISNUMBER(X92),X92,0)+IF(ISNUMBER(AC92),AC92,0)</f>
        <v>267840</v>
      </c>
      <c r="AN92" s="97"/>
      <c r="AO92" s="97"/>
      <c r="AP92" s="97"/>
      <c r="AQ92" s="98"/>
      <c r="AR92" s="96">
        <v>284178</v>
      </c>
      <c r="AS92" s="97"/>
      <c r="AT92" s="97"/>
      <c r="AU92" s="97"/>
      <c r="AV92" s="98"/>
      <c r="AW92" s="96">
        <v>0</v>
      </c>
      <c r="AX92" s="97"/>
      <c r="AY92" s="97"/>
      <c r="AZ92" s="97"/>
      <c r="BA92" s="98"/>
      <c r="BB92" s="96">
        <v>0</v>
      </c>
      <c r="BC92" s="97"/>
      <c r="BD92" s="97"/>
      <c r="BE92" s="97"/>
      <c r="BF92" s="98"/>
      <c r="BG92" s="95">
        <f>IF(ISNUMBER(AR92),AR92,0)+IF(ISNUMBER(AW92),AW92,0)</f>
        <v>284178</v>
      </c>
      <c r="BH92" s="95"/>
      <c r="BI92" s="95"/>
      <c r="BJ92" s="95"/>
      <c r="BK92" s="95"/>
    </row>
    <row r="93" spans="1:79" s="99" customFormat="1" ht="12.75" customHeight="1" x14ac:dyDescent="0.2">
      <c r="A93" s="89">
        <v>2274</v>
      </c>
      <c r="B93" s="90"/>
      <c r="C93" s="90"/>
      <c r="D93" s="91"/>
      <c r="E93" s="92" t="s">
        <v>185</v>
      </c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4"/>
      <c r="X93" s="96">
        <v>53892</v>
      </c>
      <c r="Y93" s="97"/>
      <c r="Z93" s="97"/>
      <c r="AA93" s="97"/>
      <c r="AB93" s="98"/>
      <c r="AC93" s="96">
        <v>0</v>
      </c>
      <c r="AD93" s="97"/>
      <c r="AE93" s="97"/>
      <c r="AF93" s="97"/>
      <c r="AG93" s="98"/>
      <c r="AH93" s="96">
        <v>0</v>
      </c>
      <c r="AI93" s="97"/>
      <c r="AJ93" s="97"/>
      <c r="AK93" s="97"/>
      <c r="AL93" s="98"/>
      <c r="AM93" s="96">
        <f>IF(ISNUMBER(X93),X93,0)+IF(ISNUMBER(AC93),AC93,0)</f>
        <v>53892</v>
      </c>
      <c r="AN93" s="97"/>
      <c r="AO93" s="97"/>
      <c r="AP93" s="97"/>
      <c r="AQ93" s="98"/>
      <c r="AR93" s="96">
        <v>57179</v>
      </c>
      <c r="AS93" s="97"/>
      <c r="AT93" s="97"/>
      <c r="AU93" s="97"/>
      <c r="AV93" s="98"/>
      <c r="AW93" s="96">
        <v>0</v>
      </c>
      <c r="AX93" s="97"/>
      <c r="AY93" s="97"/>
      <c r="AZ93" s="97"/>
      <c r="BA93" s="98"/>
      <c r="BB93" s="96">
        <v>0</v>
      </c>
      <c r="BC93" s="97"/>
      <c r="BD93" s="97"/>
      <c r="BE93" s="97"/>
      <c r="BF93" s="98"/>
      <c r="BG93" s="95">
        <f>IF(ISNUMBER(AR93),AR93,0)+IF(ISNUMBER(AW93),AW93,0)</f>
        <v>57179</v>
      </c>
      <c r="BH93" s="95"/>
      <c r="BI93" s="95"/>
      <c r="BJ93" s="95"/>
      <c r="BK93" s="95"/>
    </row>
    <row r="94" spans="1:79" s="99" customFormat="1" ht="12.75" customHeight="1" x14ac:dyDescent="0.2">
      <c r="A94" s="89">
        <v>2275</v>
      </c>
      <c r="B94" s="90"/>
      <c r="C94" s="90"/>
      <c r="D94" s="91"/>
      <c r="E94" s="92" t="s">
        <v>186</v>
      </c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4"/>
      <c r="X94" s="96">
        <v>1080</v>
      </c>
      <c r="Y94" s="97"/>
      <c r="Z94" s="97"/>
      <c r="AA94" s="97"/>
      <c r="AB94" s="98"/>
      <c r="AC94" s="96">
        <v>0</v>
      </c>
      <c r="AD94" s="97"/>
      <c r="AE94" s="97"/>
      <c r="AF94" s="97"/>
      <c r="AG94" s="98"/>
      <c r="AH94" s="96">
        <v>0</v>
      </c>
      <c r="AI94" s="97"/>
      <c r="AJ94" s="97"/>
      <c r="AK94" s="97"/>
      <c r="AL94" s="98"/>
      <c r="AM94" s="96">
        <f>IF(ISNUMBER(X94),X94,0)+IF(ISNUMBER(AC94),AC94,0)</f>
        <v>1080</v>
      </c>
      <c r="AN94" s="97"/>
      <c r="AO94" s="97"/>
      <c r="AP94" s="97"/>
      <c r="AQ94" s="98"/>
      <c r="AR94" s="96">
        <v>1146</v>
      </c>
      <c r="AS94" s="97"/>
      <c r="AT94" s="97"/>
      <c r="AU94" s="97"/>
      <c r="AV94" s="98"/>
      <c r="AW94" s="96">
        <v>0</v>
      </c>
      <c r="AX94" s="97"/>
      <c r="AY94" s="97"/>
      <c r="AZ94" s="97"/>
      <c r="BA94" s="98"/>
      <c r="BB94" s="96">
        <v>0</v>
      </c>
      <c r="BC94" s="97"/>
      <c r="BD94" s="97"/>
      <c r="BE94" s="97"/>
      <c r="BF94" s="98"/>
      <c r="BG94" s="95">
        <f>IF(ISNUMBER(AR94),AR94,0)+IF(ISNUMBER(AW94),AW94,0)</f>
        <v>1146</v>
      </c>
      <c r="BH94" s="95"/>
      <c r="BI94" s="95"/>
      <c r="BJ94" s="95"/>
      <c r="BK94" s="95"/>
    </row>
    <row r="95" spans="1:79" s="99" customFormat="1" ht="25.5" customHeight="1" x14ac:dyDescent="0.2">
      <c r="A95" s="89">
        <v>2282</v>
      </c>
      <c r="B95" s="90"/>
      <c r="C95" s="90"/>
      <c r="D95" s="91"/>
      <c r="E95" s="92" t="s">
        <v>187</v>
      </c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4"/>
      <c r="X95" s="96">
        <v>48600</v>
      </c>
      <c r="Y95" s="97"/>
      <c r="Z95" s="97"/>
      <c r="AA95" s="97"/>
      <c r="AB95" s="98"/>
      <c r="AC95" s="96">
        <v>0</v>
      </c>
      <c r="AD95" s="97"/>
      <c r="AE95" s="97"/>
      <c r="AF95" s="97"/>
      <c r="AG95" s="98"/>
      <c r="AH95" s="96">
        <v>0</v>
      </c>
      <c r="AI95" s="97"/>
      <c r="AJ95" s="97"/>
      <c r="AK95" s="97"/>
      <c r="AL95" s="98"/>
      <c r="AM95" s="96">
        <f>IF(ISNUMBER(X95),X95,0)+IF(ISNUMBER(AC95),AC95,0)</f>
        <v>48600</v>
      </c>
      <c r="AN95" s="97"/>
      <c r="AO95" s="97"/>
      <c r="AP95" s="97"/>
      <c r="AQ95" s="98"/>
      <c r="AR95" s="96">
        <v>51565</v>
      </c>
      <c r="AS95" s="97"/>
      <c r="AT95" s="97"/>
      <c r="AU95" s="97"/>
      <c r="AV95" s="98"/>
      <c r="AW95" s="96">
        <v>0</v>
      </c>
      <c r="AX95" s="97"/>
      <c r="AY95" s="97"/>
      <c r="AZ95" s="97"/>
      <c r="BA95" s="98"/>
      <c r="BB95" s="96">
        <v>0</v>
      </c>
      <c r="BC95" s="97"/>
      <c r="BD95" s="97"/>
      <c r="BE95" s="97"/>
      <c r="BF95" s="98"/>
      <c r="BG95" s="95">
        <f>IF(ISNUMBER(AR95),AR95,0)+IF(ISNUMBER(AW95),AW95,0)</f>
        <v>51565</v>
      </c>
      <c r="BH95" s="95"/>
      <c r="BI95" s="95"/>
      <c r="BJ95" s="95"/>
      <c r="BK95" s="95"/>
    </row>
    <row r="96" spans="1:79" s="99" customFormat="1" ht="12.75" customHeight="1" x14ac:dyDescent="0.2">
      <c r="A96" s="89">
        <v>2800</v>
      </c>
      <c r="B96" s="90"/>
      <c r="C96" s="90"/>
      <c r="D96" s="91"/>
      <c r="E96" s="92" t="s">
        <v>188</v>
      </c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4"/>
      <c r="X96" s="96">
        <v>52920</v>
      </c>
      <c r="Y96" s="97"/>
      <c r="Z96" s="97"/>
      <c r="AA96" s="97"/>
      <c r="AB96" s="98"/>
      <c r="AC96" s="96">
        <v>0</v>
      </c>
      <c r="AD96" s="97"/>
      <c r="AE96" s="97"/>
      <c r="AF96" s="97"/>
      <c r="AG96" s="98"/>
      <c r="AH96" s="96">
        <v>0</v>
      </c>
      <c r="AI96" s="97"/>
      <c r="AJ96" s="97"/>
      <c r="AK96" s="97"/>
      <c r="AL96" s="98"/>
      <c r="AM96" s="96">
        <f>IF(ISNUMBER(X96),X96,0)+IF(ISNUMBER(AC96),AC96,0)</f>
        <v>52920</v>
      </c>
      <c r="AN96" s="97"/>
      <c r="AO96" s="97"/>
      <c r="AP96" s="97"/>
      <c r="AQ96" s="98"/>
      <c r="AR96" s="96">
        <v>56148</v>
      </c>
      <c r="AS96" s="97"/>
      <c r="AT96" s="97"/>
      <c r="AU96" s="97"/>
      <c r="AV96" s="98"/>
      <c r="AW96" s="96">
        <v>0</v>
      </c>
      <c r="AX96" s="97"/>
      <c r="AY96" s="97"/>
      <c r="AZ96" s="97"/>
      <c r="BA96" s="98"/>
      <c r="BB96" s="96">
        <v>0</v>
      </c>
      <c r="BC96" s="97"/>
      <c r="BD96" s="97"/>
      <c r="BE96" s="97"/>
      <c r="BF96" s="98"/>
      <c r="BG96" s="95">
        <f>IF(ISNUMBER(AR96),AR96,0)+IF(ISNUMBER(AW96),AW96,0)</f>
        <v>56148</v>
      </c>
      <c r="BH96" s="95"/>
      <c r="BI96" s="95"/>
      <c r="BJ96" s="95"/>
      <c r="BK96" s="95"/>
    </row>
    <row r="97" spans="1:79" s="99" customFormat="1" ht="25.5" customHeight="1" x14ac:dyDescent="0.2">
      <c r="A97" s="89">
        <v>3110</v>
      </c>
      <c r="B97" s="90"/>
      <c r="C97" s="90"/>
      <c r="D97" s="91"/>
      <c r="E97" s="92" t="s">
        <v>189</v>
      </c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4"/>
      <c r="X97" s="96">
        <v>0</v>
      </c>
      <c r="Y97" s="97"/>
      <c r="Z97" s="97"/>
      <c r="AA97" s="97"/>
      <c r="AB97" s="98"/>
      <c r="AC97" s="96">
        <v>0</v>
      </c>
      <c r="AD97" s="97"/>
      <c r="AE97" s="97"/>
      <c r="AF97" s="97"/>
      <c r="AG97" s="98"/>
      <c r="AH97" s="96">
        <v>0</v>
      </c>
      <c r="AI97" s="97"/>
      <c r="AJ97" s="97"/>
      <c r="AK97" s="97"/>
      <c r="AL97" s="98"/>
      <c r="AM97" s="96">
        <f>IF(ISNUMBER(X97),X97,0)+IF(ISNUMBER(AC97),AC97,0)</f>
        <v>0</v>
      </c>
      <c r="AN97" s="97"/>
      <c r="AO97" s="97"/>
      <c r="AP97" s="97"/>
      <c r="AQ97" s="98"/>
      <c r="AR97" s="96">
        <v>0</v>
      </c>
      <c r="AS97" s="97"/>
      <c r="AT97" s="97"/>
      <c r="AU97" s="97"/>
      <c r="AV97" s="98"/>
      <c r="AW97" s="96">
        <v>0</v>
      </c>
      <c r="AX97" s="97"/>
      <c r="AY97" s="97"/>
      <c r="AZ97" s="97"/>
      <c r="BA97" s="98"/>
      <c r="BB97" s="96">
        <v>0</v>
      </c>
      <c r="BC97" s="97"/>
      <c r="BD97" s="97"/>
      <c r="BE97" s="97"/>
      <c r="BF97" s="98"/>
      <c r="BG97" s="95">
        <f>IF(ISNUMBER(AR97),AR97,0)+IF(ISNUMBER(AW97),AW97,0)</f>
        <v>0</v>
      </c>
      <c r="BH97" s="95"/>
      <c r="BI97" s="95"/>
      <c r="BJ97" s="95"/>
      <c r="BK97" s="95"/>
    </row>
    <row r="98" spans="1:79" s="6" customFormat="1" ht="12.75" customHeight="1" x14ac:dyDescent="0.2">
      <c r="A98" s="86"/>
      <c r="B98" s="87"/>
      <c r="C98" s="87"/>
      <c r="D98" s="88"/>
      <c r="E98" s="100" t="s">
        <v>147</v>
      </c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2"/>
      <c r="X98" s="104">
        <v>22278552</v>
      </c>
      <c r="Y98" s="105"/>
      <c r="Z98" s="105"/>
      <c r="AA98" s="105"/>
      <c r="AB98" s="106"/>
      <c r="AC98" s="104">
        <v>13500</v>
      </c>
      <c r="AD98" s="105"/>
      <c r="AE98" s="105"/>
      <c r="AF98" s="105"/>
      <c r="AG98" s="106"/>
      <c r="AH98" s="104">
        <v>0</v>
      </c>
      <c r="AI98" s="105"/>
      <c r="AJ98" s="105"/>
      <c r="AK98" s="105"/>
      <c r="AL98" s="106"/>
      <c r="AM98" s="104">
        <f>IF(ISNUMBER(X98),X98,0)+IF(ISNUMBER(AC98),AC98,0)</f>
        <v>22292052</v>
      </c>
      <c r="AN98" s="105"/>
      <c r="AO98" s="105"/>
      <c r="AP98" s="105"/>
      <c r="AQ98" s="106"/>
      <c r="AR98" s="104">
        <v>25200343</v>
      </c>
      <c r="AS98" s="105"/>
      <c r="AT98" s="105"/>
      <c r="AU98" s="105"/>
      <c r="AV98" s="106"/>
      <c r="AW98" s="104">
        <v>14000</v>
      </c>
      <c r="AX98" s="105"/>
      <c r="AY98" s="105"/>
      <c r="AZ98" s="105"/>
      <c r="BA98" s="106"/>
      <c r="BB98" s="104">
        <v>0</v>
      </c>
      <c r="BC98" s="105"/>
      <c r="BD98" s="105"/>
      <c r="BE98" s="105"/>
      <c r="BF98" s="106"/>
      <c r="BG98" s="103">
        <f>IF(ISNUMBER(AR98),AR98,0)+IF(ISNUMBER(AW98),AW98,0)</f>
        <v>25214343</v>
      </c>
      <c r="BH98" s="103"/>
      <c r="BI98" s="103"/>
      <c r="BJ98" s="103"/>
      <c r="BK98" s="103"/>
    </row>
    <row r="100" spans="1:79" ht="14.25" customHeight="1" x14ac:dyDescent="0.2">
      <c r="A100" s="29" t="s">
        <v>252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15" customHeight="1" x14ac:dyDescent="0.2">
      <c r="A101" s="44" t="s">
        <v>223</v>
      </c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</row>
    <row r="102" spans="1:79" ht="23.1" customHeight="1" x14ac:dyDescent="0.2">
      <c r="A102" s="62" t="s">
        <v>119</v>
      </c>
      <c r="B102" s="63"/>
      <c r="C102" s="63"/>
      <c r="D102" s="63"/>
      <c r="E102" s="64"/>
      <c r="F102" s="54" t="s">
        <v>19</v>
      </c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6"/>
      <c r="X102" s="27" t="s">
        <v>245</v>
      </c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36" t="s">
        <v>250</v>
      </c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8"/>
    </row>
    <row r="103" spans="1:79" ht="53.25" customHeight="1" x14ac:dyDescent="0.2">
      <c r="A103" s="65"/>
      <c r="B103" s="66"/>
      <c r="C103" s="66"/>
      <c r="D103" s="66"/>
      <c r="E103" s="67"/>
      <c r="F103" s="57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9"/>
      <c r="X103" s="36" t="s">
        <v>4</v>
      </c>
      <c r="Y103" s="37"/>
      <c r="Z103" s="37"/>
      <c r="AA103" s="37"/>
      <c r="AB103" s="38"/>
      <c r="AC103" s="36" t="s">
        <v>3</v>
      </c>
      <c r="AD103" s="37"/>
      <c r="AE103" s="37"/>
      <c r="AF103" s="37"/>
      <c r="AG103" s="38"/>
      <c r="AH103" s="51" t="s">
        <v>116</v>
      </c>
      <c r="AI103" s="52"/>
      <c r="AJ103" s="52"/>
      <c r="AK103" s="52"/>
      <c r="AL103" s="53"/>
      <c r="AM103" s="36" t="s">
        <v>5</v>
      </c>
      <c r="AN103" s="37"/>
      <c r="AO103" s="37"/>
      <c r="AP103" s="37"/>
      <c r="AQ103" s="38"/>
      <c r="AR103" s="36" t="s">
        <v>4</v>
      </c>
      <c r="AS103" s="37"/>
      <c r="AT103" s="37"/>
      <c r="AU103" s="37"/>
      <c r="AV103" s="38"/>
      <c r="AW103" s="36" t="s">
        <v>3</v>
      </c>
      <c r="AX103" s="37"/>
      <c r="AY103" s="37"/>
      <c r="AZ103" s="37"/>
      <c r="BA103" s="38"/>
      <c r="BB103" s="74" t="s">
        <v>116</v>
      </c>
      <c r="BC103" s="74"/>
      <c r="BD103" s="74"/>
      <c r="BE103" s="74"/>
      <c r="BF103" s="74"/>
      <c r="BG103" s="36" t="s">
        <v>96</v>
      </c>
      <c r="BH103" s="37"/>
      <c r="BI103" s="37"/>
      <c r="BJ103" s="37"/>
      <c r="BK103" s="38"/>
    </row>
    <row r="104" spans="1:79" ht="15" customHeight="1" x14ac:dyDescent="0.2">
      <c r="A104" s="36">
        <v>1</v>
      </c>
      <c r="B104" s="37"/>
      <c r="C104" s="37"/>
      <c r="D104" s="37"/>
      <c r="E104" s="38"/>
      <c r="F104" s="36">
        <v>2</v>
      </c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8"/>
      <c r="X104" s="36">
        <v>3</v>
      </c>
      <c r="Y104" s="37"/>
      <c r="Z104" s="37"/>
      <c r="AA104" s="37"/>
      <c r="AB104" s="38"/>
      <c r="AC104" s="36">
        <v>4</v>
      </c>
      <c r="AD104" s="37"/>
      <c r="AE104" s="37"/>
      <c r="AF104" s="37"/>
      <c r="AG104" s="38"/>
      <c r="AH104" s="36">
        <v>5</v>
      </c>
      <c r="AI104" s="37"/>
      <c r="AJ104" s="37"/>
      <c r="AK104" s="37"/>
      <c r="AL104" s="38"/>
      <c r="AM104" s="36">
        <v>6</v>
      </c>
      <c r="AN104" s="37"/>
      <c r="AO104" s="37"/>
      <c r="AP104" s="37"/>
      <c r="AQ104" s="38"/>
      <c r="AR104" s="36">
        <v>7</v>
      </c>
      <c r="AS104" s="37"/>
      <c r="AT104" s="37"/>
      <c r="AU104" s="37"/>
      <c r="AV104" s="38"/>
      <c r="AW104" s="36">
        <v>8</v>
      </c>
      <c r="AX104" s="37"/>
      <c r="AY104" s="37"/>
      <c r="AZ104" s="37"/>
      <c r="BA104" s="38"/>
      <c r="BB104" s="36">
        <v>9</v>
      </c>
      <c r="BC104" s="37"/>
      <c r="BD104" s="37"/>
      <c r="BE104" s="37"/>
      <c r="BF104" s="38"/>
      <c r="BG104" s="36">
        <v>10</v>
      </c>
      <c r="BH104" s="37"/>
      <c r="BI104" s="37"/>
      <c r="BJ104" s="37"/>
      <c r="BK104" s="38"/>
    </row>
    <row r="105" spans="1:79" s="1" customFormat="1" ht="15" hidden="1" customHeight="1" x14ac:dyDescent="0.2">
      <c r="A105" s="39" t="s">
        <v>64</v>
      </c>
      <c r="B105" s="40"/>
      <c r="C105" s="40"/>
      <c r="D105" s="40"/>
      <c r="E105" s="41"/>
      <c r="F105" s="39" t="s">
        <v>57</v>
      </c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1"/>
      <c r="X105" s="39" t="s">
        <v>60</v>
      </c>
      <c r="Y105" s="40"/>
      <c r="Z105" s="40"/>
      <c r="AA105" s="40"/>
      <c r="AB105" s="41"/>
      <c r="AC105" s="39" t="s">
        <v>61</v>
      </c>
      <c r="AD105" s="40"/>
      <c r="AE105" s="40"/>
      <c r="AF105" s="40"/>
      <c r="AG105" s="41"/>
      <c r="AH105" s="39" t="s">
        <v>94</v>
      </c>
      <c r="AI105" s="40"/>
      <c r="AJ105" s="40"/>
      <c r="AK105" s="40"/>
      <c r="AL105" s="41"/>
      <c r="AM105" s="47" t="s">
        <v>171</v>
      </c>
      <c r="AN105" s="48"/>
      <c r="AO105" s="48"/>
      <c r="AP105" s="48"/>
      <c r="AQ105" s="49"/>
      <c r="AR105" s="39" t="s">
        <v>62</v>
      </c>
      <c r="AS105" s="40"/>
      <c r="AT105" s="40"/>
      <c r="AU105" s="40"/>
      <c r="AV105" s="41"/>
      <c r="AW105" s="39" t="s">
        <v>63</v>
      </c>
      <c r="AX105" s="40"/>
      <c r="AY105" s="40"/>
      <c r="AZ105" s="40"/>
      <c r="BA105" s="41"/>
      <c r="BB105" s="39" t="s">
        <v>95</v>
      </c>
      <c r="BC105" s="40"/>
      <c r="BD105" s="40"/>
      <c r="BE105" s="40"/>
      <c r="BF105" s="41"/>
      <c r="BG105" s="47" t="s">
        <v>171</v>
      </c>
      <c r="BH105" s="48"/>
      <c r="BI105" s="48"/>
      <c r="BJ105" s="48"/>
      <c r="BK105" s="49"/>
      <c r="CA105" t="s">
        <v>31</v>
      </c>
    </row>
    <row r="106" spans="1:79" s="6" customFormat="1" ht="12.75" customHeight="1" x14ac:dyDescent="0.2">
      <c r="A106" s="86"/>
      <c r="B106" s="87"/>
      <c r="C106" s="87"/>
      <c r="D106" s="87"/>
      <c r="E106" s="88"/>
      <c r="F106" s="86" t="s">
        <v>147</v>
      </c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8"/>
      <c r="X106" s="107"/>
      <c r="Y106" s="108"/>
      <c r="Z106" s="108"/>
      <c r="AA106" s="108"/>
      <c r="AB106" s="109"/>
      <c r="AC106" s="107"/>
      <c r="AD106" s="108"/>
      <c r="AE106" s="108"/>
      <c r="AF106" s="108"/>
      <c r="AG106" s="109"/>
      <c r="AH106" s="103"/>
      <c r="AI106" s="103"/>
      <c r="AJ106" s="103"/>
      <c r="AK106" s="103"/>
      <c r="AL106" s="103"/>
      <c r="AM106" s="103">
        <f>IF(ISNUMBER(X106),X106,0)+IF(ISNUMBER(AC106),AC106,0)</f>
        <v>0</v>
      </c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>
        <f>IF(ISNUMBER(AR106),AR106,0)+IF(ISNUMBER(AW106),AW106,0)</f>
        <v>0</v>
      </c>
      <c r="BH106" s="103"/>
      <c r="BI106" s="103"/>
      <c r="BJ106" s="103"/>
      <c r="BK106" s="103"/>
      <c r="CA106" s="6" t="s">
        <v>32</v>
      </c>
    </row>
    <row r="109" spans="1:79" ht="14.25" customHeight="1" x14ac:dyDescent="0.2">
      <c r="A109" s="29" t="s">
        <v>120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14.25" customHeight="1" x14ac:dyDescent="0.2">
      <c r="A110" s="29" t="s">
        <v>237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15" customHeight="1" x14ac:dyDescent="0.2">
      <c r="A111" s="44" t="s">
        <v>223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</row>
    <row r="112" spans="1:79" ht="23.1" customHeight="1" x14ac:dyDescent="0.2">
      <c r="A112" s="54" t="s">
        <v>6</v>
      </c>
      <c r="B112" s="55"/>
      <c r="C112" s="55"/>
      <c r="D112" s="54" t="s">
        <v>121</v>
      </c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6"/>
      <c r="U112" s="36" t="s">
        <v>224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8"/>
      <c r="AN112" s="36" t="s">
        <v>227</v>
      </c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8"/>
      <c r="BG112" s="27" t="s">
        <v>234</v>
      </c>
      <c r="BH112" s="27"/>
      <c r="BI112" s="27"/>
      <c r="BJ112" s="27"/>
      <c r="BK112" s="27"/>
      <c r="BL112" s="27"/>
      <c r="BM112" s="27"/>
      <c r="BN112" s="27"/>
      <c r="BO112" s="27"/>
      <c r="BP112" s="27"/>
      <c r="BQ112" s="27"/>
      <c r="BR112" s="27"/>
      <c r="BS112" s="27"/>
      <c r="BT112" s="27"/>
      <c r="BU112" s="27"/>
      <c r="BV112" s="27"/>
      <c r="BW112" s="27"/>
      <c r="BX112" s="27"/>
      <c r="BY112" s="27"/>
    </row>
    <row r="113" spans="1:79" ht="52.5" customHeight="1" x14ac:dyDescent="0.2">
      <c r="A113" s="57"/>
      <c r="B113" s="58"/>
      <c r="C113" s="58"/>
      <c r="D113" s="57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9"/>
      <c r="U113" s="36" t="s">
        <v>4</v>
      </c>
      <c r="V113" s="37"/>
      <c r="W113" s="37"/>
      <c r="X113" s="37"/>
      <c r="Y113" s="38"/>
      <c r="Z113" s="36" t="s">
        <v>3</v>
      </c>
      <c r="AA113" s="37"/>
      <c r="AB113" s="37"/>
      <c r="AC113" s="37"/>
      <c r="AD113" s="38"/>
      <c r="AE113" s="51" t="s">
        <v>116</v>
      </c>
      <c r="AF113" s="52"/>
      <c r="AG113" s="52"/>
      <c r="AH113" s="53"/>
      <c r="AI113" s="36" t="s">
        <v>5</v>
      </c>
      <c r="AJ113" s="37"/>
      <c r="AK113" s="37"/>
      <c r="AL113" s="37"/>
      <c r="AM113" s="38"/>
      <c r="AN113" s="36" t="s">
        <v>4</v>
      </c>
      <c r="AO113" s="37"/>
      <c r="AP113" s="37"/>
      <c r="AQ113" s="37"/>
      <c r="AR113" s="38"/>
      <c r="AS113" s="36" t="s">
        <v>3</v>
      </c>
      <c r="AT113" s="37"/>
      <c r="AU113" s="37"/>
      <c r="AV113" s="37"/>
      <c r="AW113" s="38"/>
      <c r="AX113" s="51" t="s">
        <v>116</v>
      </c>
      <c r="AY113" s="52"/>
      <c r="AZ113" s="52"/>
      <c r="BA113" s="53"/>
      <c r="BB113" s="36" t="s">
        <v>96</v>
      </c>
      <c r="BC113" s="37"/>
      <c r="BD113" s="37"/>
      <c r="BE113" s="37"/>
      <c r="BF113" s="38"/>
      <c r="BG113" s="36" t="s">
        <v>4</v>
      </c>
      <c r="BH113" s="37"/>
      <c r="BI113" s="37"/>
      <c r="BJ113" s="37"/>
      <c r="BK113" s="38"/>
      <c r="BL113" s="27" t="s">
        <v>3</v>
      </c>
      <c r="BM113" s="27"/>
      <c r="BN113" s="27"/>
      <c r="BO113" s="27"/>
      <c r="BP113" s="27"/>
      <c r="BQ113" s="74" t="s">
        <v>116</v>
      </c>
      <c r="BR113" s="74"/>
      <c r="BS113" s="74"/>
      <c r="BT113" s="74"/>
      <c r="BU113" s="36" t="s">
        <v>97</v>
      </c>
      <c r="BV113" s="37"/>
      <c r="BW113" s="37"/>
      <c r="BX113" s="37"/>
      <c r="BY113" s="38"/>
    </row>
    <row r="114" spans="1:79" ht="15" customHeight="1" x14ac:dyDescent="0.2">
      <c r="A114" s="36">
        <v>1</v>
      </c>
      <c r="B114" s="37"/>
      <c r="C114" s="37"/>
      <c r="D114" s="36">
        <v>2</v>
      </c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8"/>
      <c r="U114" s="36">
        <v>3</v>
      </c>
      <c r="V114" s="37"/>
      <c r="W114" s="37"/>
      <c r="X114" s="37"/>
      <c r="Y114" s="38"/>
      <c r="Z114" s="36">
        <v>4</v>
      </c>
      <c r="AA114" s="37"/>
      <c r="AB114" s="37"/>
      <c r="AC114" s="37"/>
      <c r="AD114" s="38"/>
      <c r="AE114" s="36">
        <v>5</v>
      </c>
      <c r="AF114" s="37"/>
      <c r="AG114" s="37"/>
      <c r="AH114" s="38"/>
      <c r="AI114" s="36">
        <v>6</v>
      </c>
      <c r="AJ114" s="37"/>
      <c r="AK114" s="37"/>
      <c r="AL114" s="37"/>
      <c r="AM114" s="38"/>
      <c r="AN114" s="36">
        <v>7</v>
      </c>
      <c r="AO114" s="37"/>
      <c r="AP114" s="37"/>
      <c r="AQ114" s="37"/>
      <c r="AR114" s="38"/>
      <c r="AS114" s="36">
        <v>8</v>
      </c>
      <c r="AT114" s="37"/>
      <c r="AU114" s="37"/>
      <c r="AV114" s="37"/>
      <c r="AW114" s="38"/>
      <c r="AX114" s="27">
        <v>9</v>
      </c>
      <c r="AY114" s="27"/>
      <c r="AZ114" s="27"/>
      <c r="BA114" s="27"/>
      <c r="BB114" s="36">
        <v>10</v>
      </c>
      <c r="BC114" s="37"/>
      <c r="BD114" s="37"/>
      <c r="BE114" s="37"/>
      <c r="BF114" s="38"/>
      <c r="BG114" s="36">
        <v>11</v>
      </c>
      <c r="BH114" s="37"/>
      <c r="BI114" s="37"/>
      <c r="BJ114" s="37"/>
      <c r="BK114" s="38"/>
      <c r="BL114" s="27">
        <v>12</v>
      </c>
      <c r="BM114" s="27"/>
      <c r="BN114" s="27"/>
      <c r="BO114" s="27"/>
      <c r="BP114" s="27"/>
      <c r="BQ114" s="36">
        <v>13</v>
      </c>
      <c r="BR114" s="37"/>
      <c r="BS114" s="37"/>
      <c r="BT114" s="38"/>
      <c r="BU114" s="36">
        <v>14</v>
      </c>
      <c r="BV114" s="37"/>
      <c r="BW114" s="37"/>
      <c r="BX114" s="37"/>
      <c r="BY114" s="38"/>
    </row>
    <row r="115" spans="1:79" s="1" customFormat="1" ht="14.25" hidden="1" customHeight="1" x14ac:dyDescent="0.2">
      <c r="A115" s="39" t="s">
        <v>69</v>
      </c>
      <c r="B115" s="40"/>
      <c r="C115" s="40"/>
      <c r="D115" s="39" t="s">
        <v>57</v>
      </c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1"/>
      <c r="U115" s="26" t="s">
        <v>65</v>
      </c>
      <c r="V115" s="26"/>
      <c r="W115" s="26"/>
      <c r="X115" s="26"/>
      <c r="Y115" s="26"/>
      <c r="Z115" s="26" t="s">
        <v>66</v>
      </c>
      <c r="AA115" s="26"/>
      <c r="AB115" s="26"/>
      <c r="AC115" s="26"/>
      <c r="AD115" s="26"/>
      <c r="AE115" s="26" t="s">
        <v>91</v>
      </c>
      <c r="AF115" s="26"/>
      <c r="AG115" s="26"/>
      <c r="AH115" s="26"/>
      <c r="AI115" s="50" t="s">
        <v>170</v>
      </c>
      <c r="AJ115" s="50"/>
      <c r="AK115" s="50"/>
      <c r="AL115" s="50"/>
      <c r="AM115" s="50"/>
      <c r="AN115" s="26" t="s">
        <v>67</v>
      </c>
      <c r="AO115" s="26"/>
      <c r="AP115" s="26"/>
      <c r="AQ115" s="26"/>
      <c r="AR115" s="26"/>
      <c r="AS115" s="26" t="s">
        <v>68</v>
      </c>
      <c r="AT115" s="26"/>
      <c r="AU115" s="26"/>
      <c r="AV115" s="26"/>
      <c r="AW115" s="26"/>
      <c r="AX115" s="26" t="s">
        <v>92</v>
      </c>
      <c r="AY115" s="26"/>
      <c r="AZ115" s="26"/>
      <c r="BA115" s="26"/>
      <c r="BB115" s="50" t="s">
        <v>170</v>
      </c>
      <c r="BC115" s="50"/>
      <c r="BD115" s="50"/>
      <c r="BE115" s="50"/>
      <c r="BF115" s="50"/>
      <c r="BG115" s="26" t="s">
        <v>58</v>
      </c>
      <c r="BH115" s="26"/>
      <c r="BI115" s="26"/>
      <c r="BJ115" s="26"/>
      <c r="BK115" s="26"/>
      <c r="BL115" s="26" t="s">
        <v>59</v>
      </c>
      <c r="BM115" s="26"/>
      <c r="BN115" s="26"/>
      <c r="BO115" s="26"/>
      <c r="BP115" s="26"/>
      <c r="BQ115" s="26" t="s">
        <v>93</v>
      </c>
      <c r="BR115" s="26"/>
      <c r="BS115" s="26"/>
      <c r="BT115" s="26"/>
      <c r="BU115" s="50" t="s">
        <v>170</v>
      </c>
      <c r="BV115" s="50"/>
      <c r="BW115" s="50"/>
      <c r="BX115" s="50"/>
      <c r="BY115" s="50"/>
      <c r="CA115" t="s">
        <v>33</v>
      </c>
    </row>
    <row r="116" spans="1:79" s="99" customFormat="1" ht="38.25" customHeight="1" x14ac:dyDescent="0.2">
      <c r="A116" s="89">
        <v>1</v>
      </c>
      <c r="B116" s="90"/>
      <c r="C116" s="90"/>
      <c r="D116" s="92" t="s">
        <v>190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4"/>
      <c r="U116" s="96">
        <v>0</v>
      </c>
      <c r="V116" s="97"/>
      <c r="W116" s="97"/>
      <c r="X116" s="97"/>
      <c r="Y116" s="98"/>
      <c r="Z116" s="96">
        <v>0</v>
      </c>
      <c r="AA116" s="97"/>
      <c r="AB116" s="97"/>
      <c r="AC116" s="97"/>
      <c r="AD116" s="98"/>
      <c r="AE116" s="96">
        <v>0</v>
      </c>
      <c r="AF116" s="97"/>
      <c r="AG116" s="97"/>
      <c r="AH116" s="98"/>
      <c r="AI116" s="96">
        <f>IF(ISNUMBER(U116),U116,0)+IF(ISNUMBER(Z116),Z116,0)</f>
        <v>0</v>
      </c>
      <c r="AJ116" s="97"/>
      <c r="AK116" s="97"/>
      <c r="AL116" s="97"/>
      <c r="AM116" s="98"/>
      <c r="AN116" s="96">
        <v>20707270</v>
      </c>
      <c r="AO116" s="97"/>
      <c r="AP116" s="97"/>
      <c r="AQ116" s="97"/>
      <c r="AR116" s="98"/>
      <c r="AS116" s="96">
        <v>0</v>
      </c>
      <c r="AT116" s="97"/>
      <c r="AU116" s="97"/>
      <c r="AV116" s="97"/>
      <c r="AW116" s="98"/>
      <c r="AX116" s="96">
        <v>0</v>
      </c>
      <c r="AY116" s="97"/>
      <c r="AZ116" s="97"/>
      <c r="BA116" s="98"/>
      <c r="BB116" s="96">
        <f>IF(ISNUMBER(AN116),AN116,0)+IF(ISNUMBER(AS116),AS116,0)</f>
        <v>20707270</v>
      </c>
      <c r="BC116" s="97"/>
      <c r="BD116" s="97"/>
      <c r="BE116" s="97"/>
      <c r="BF116" s="98"/>
      <c r="BG116" s="96">
        <v>24248000</v>
      </c>
      <c r="BH116" s="97"/>
      <c r="BI116" s="97"/>
      <c r="BJ116" s="97"/>
      <c r="BK116" s="98"/>
      <c r="BL116" s="96">
        <v>411068</v>
      </c>
      <c r="BM116" s="97"/>
      <c r="BN116" s="97"/>
      <c r="BO116" s="97"/>
      <c r="BP116" s="98"/>
      <c r="BQ116" s="96">
        <v>398000</v>
      </c>
      <c r="BR116" s="97"/>
      <c r="BS116" s="97"/>
      <c r="BT116" s="98"/>
      <c r="BU116" s="96">
        <f>IF(ISNUMBER(BG116),BG116,0)+IF(ISNUMBER(BL116),BL116,0)</f>
        <v>24659068</v>
      </c>
      <c r="BV116" s="97"/>
      <c r="BW116" s="97"/>
      <c r="BX116" s="97"/>
      <c r="BY116" s="98"/>
      <c r="CA116" s="99" t="s">
        <v>34</v>
      </c>
    </row>
    <row r="117" spans="1:79" s="6" customFormat="1" ht="12.75" customHeight="1" x14ac:dyDescent="0.2">
      <c r="A117" s="86"/>
      <c r="B117" s="87"/>
      <c r="C117" s="87"/>
      <c r="D117" s="100" t="s">
        <v>147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2"/>
      <c r="U117" s="104">
        <v>0</v>
      </c>
      <c r="V117" s="105"/>
      <c r="W117" s="105"/>
      <c r="X117" s="105"/>
      <c r="Y117" s="106"/>
      <c r="Z117" s="104">
        <v>0</v>
      </c>
      <c r="AA117" s="105"/>
      <c r="AB117" s="105"/>
      <c r="AC117" s="105"/>
      <c r="AD117" s="106"/>
      <c r="AE117" s="104">
        <v>0</v>
      </c>
      <c r="AF117" s="105"/>
      <c r="AG117" s="105"/>
      <c r="AH117" s="106"/>
      <c r="AI117" s="104">
        <f>IF(ISNUMBER(U117),U117,0)+IF(ISNUMBER(Z117),Z117,0)</f>
        <v>0</v>
      </c>
      <c r="AJ117" s="105"/>
      <c r="AK117" s="105"/>
      <c r="AL117" s="105"/>
      <c r="AM117" s="106"/>
      <c r="AN117" s="104">
        <v>20707270</v>
      </c>
      <c r="AO117" s="105"/>
      <c r="AP117" s="105"/>
      <c r="AQ117" s="105"/>
      <c r="AR117" s="106"/>
      <c r="AS117" s="104">
        <v>0</v>
      </c>
      <c r="AT117" s="105"/>
      <c r="AU117" s="105"/>
      <c r="AV117" s="105"/>
      <c r="AW117" s="106"/>
      <c r="AX117" s="104">
        <v>0</v>
      </c>
      <c r="AY117" s="105"/>
      <c r="AZ117" s="105"/>
      <c r="BA117" s="106"/>
      <c r="BB117" s="104">
        <f>IF(ISNUMBER(AN117),AN117,0)+IF(ISNUMBER(AS117),AS117,0)</f>
        <v>20707270</v>
      </c>
      <c r="BC117" s="105"/>
      <c r="BD117" s="105"/>
      <c r="BE117" s="105"/>
      <c r="BF117" s="106"/>
      <c r="BG117" s="104">
        <v>24248000</v>
      </c>
      <c r="BH117" s="105"/>
      <c r="BI117" s="105"/>
      <c r="BJ117" s="105"/>
      <c r="BK117" s="106"/>
      <c r="BL117" s="104">
        <v>411068</v>
      </c>
      <c r="BM117" s="105"/>
      <c r="BN117" s="105"/>
      <c r="BO117" s="105"/>
      <c r="BP117" s="106"/>
      <c r="BQ117" s="104">
        <v>398000</v>
      </c>
      <c r="BR117" s="105"/>
      <c r="BS117" s="105"/>
      <c r="BT117" s="106"/>
      <c r="BU117" s="104">
        <f>IF(ISNUMBER(BG117),BG117,0)+IF(ISNUMBER(BL117),BL117,0)</f>
        <v>24659068</v>
      </c>
      <c r="BV117" s="105"/>
      <c r="BW117" s="105"/>
      <c r="BX117" s="105"/>
      <c r="BY117" s="106"/>
    </row>
    <row r="119" spans="1:79" ht="14.25" customHeight="1" x14ac:dyDescent="0.2">
      <c r="A119" s="29" t="s">
        <v>253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</row>
    <row r="120" spans="1:79" ht="15" customHeight="1" x14ac:dyDescent="0.2">
      <c r="A120" s="75" t="s">
        <v>223</v>
      </c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</row>
    <row r="121" spans="1:79" ht="23.1" customHeight="1" x14ac:dyDescent="0.2">
      <c r="A121" s="54" t="s">
        <v>6</v>
      </c>
      <c r="B121" s="55"/>
      <c r="C121" s="55"/>
      <c r="D121" s="54" t="s">
        <v>121</v>
      </c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6"/>
      <c r="U121" s="27" t="s">
        <v>245</v>
      </c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 t="s">
        <v>250</v>
      </c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</row>
    <row r="122" spans="1:79" ht="54" customHeight="1" x14ac:dyDescent="0.2">
      <c r="A122" s="57"/>
      <c r="B122" s="58"/>
      <c r="C122" s="58"/>
      <c r="D122" s="57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9"/>
      <c r="U122" s="36" t="s">
        <v>4</v>
      </c>
      <c r="V122" s="37"/>
      <c r="W122" s="37"/>
      <c r="X122" s="37"/>
      <c r="Y122" s="38"/>
      <c r="Z122" s="36" t="s">
        <v>3</v>
      </c>
      <c r="AA122" s="37"/>
      <c r="AB122" s="37"/>
      <c r="AC122" s="37"/>
      <c r="AD122" s="38"/>
      <c r="AE122" s="51" t="s">
        <v>116</v>
      </c>
      <c r="AF122" s="52"/>
      <c r="AG122" s="52"/>
      <c r="AH122" s="52"/>
      <c r="AI122" s="53"/>
      <c r="AJ122" s="36" t="s">
        <v>5</v>
      </c>
      <c r="AK122" s="37"/>
      <c r="AL122" s="37"/>
      <c r="AM122" s="37"/>
      <c r="AN122" s="38"/>
      <c r="AO122" s="36" t="s">
        <v>4</v>
      </c>
      <c r="AP122" s="37"/>
      <c r="AQ122" s="37"/>
      <c r="AR122" s="37"/>
      <c r="AS122" s="38"/>
      <c r="AT122" s="36" t="s">
        <v>3</v>
      </c>
      <c r="AU122" s="37"/>
      <c r="AV122" s="37"/>
      <c r="AW122" s="37"/>
      <c r="AX122" s="38"/>
      <c r="AY122" s="51" t="s">
        <v>116</v>
      </c>
      <c r="AZ122" s="52"/>
      <c r="BA122" s="52"/>
      <c r="BB122" s="52"/>
      <c r="BC122" s="53"/>
      <c r="BD122" s="27" t="s">
        <v>96</v>
      </c>
      <c r="BE122" s="27"/>
      <c r="BF122" s="27"/>
      <c r="BG122" s="27"/>
      <c r="BH122" s="27"/>
    </row>
    <row r="123" spans="1:79" ht="15" customHeight="1" x14ac:dyDescent="0.2">
      <c r="A123" s="36" t="s">
        <v>169</v>
      </c>
      <c r="B123" s="37"/>
      <c r="C123" s="37"/>
      <c r="D123" s="36">
        <v>2</v>
      </c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8"/>
      <c r="U123" s="36">
        <v>3</v>
      </c>
      <c r="V123" s="37"/>
      <c r="W123" s="37"/>
      <c r="X123" s="37"/>
      <c r="Y123" s="38"/>
      <c r="Z123" s="36">
        <v>4</v>
      </c>
      <c r="AA123" s="37"/>
      <c r="AB123" s="37"/>
      <c r="AC123" s="37"/>
      <c r="AD123" s="38"/>
      <c r="AE123" s="36">
        <v>5</v>
      </c>
      <c r="AF123" s="37"/>
      <c r="AG123" s="37"/>
      <c r="AH123" s="37"/>
      <c r="AI123" s="38"/>
      <c r="AJ123" s="36">
        <v>6</v>
      </c>
      <c r="AK123" s="37"/>
      <c r="AL123" s="37"/>
      <c r="AM123" s="37"/>
      <c r="AN123" s="38"/>
      <c r="AO123" s="36">
        <v>7</v>
      </c>
      <c r="AP123" s="37"/>
      <c r="AQ123" s="37"/>
      <c r="AR123" s="37"/>
      <c r="AS123" s="38"/>
      <c r="AT123" s="36">
        <v>8</v>
      </c>
      <c r="AU123" s="37"/>
      <c r="AV123" s="37"/>
      <c r="AW123" s="37"/>
      <c r="AX123" s="38"/>
      <c r="AY123" s="36">
        <v>9</v>
      </c>
      <c r="AZ123" s="37"/>
      <c r="BA123" s="37"/>
      <c r="BB123" s="37"/>
      <c r="BC123" s="38"/>
      <c r="BD123" s="36">
        <v>10</v>
      </c>
      <c r="BE123" s="37"/>
      <c r="BF123" s="37"/>
      <c r="BG123" s="37"/>
      <c r="BH123" s="38"/>
    </row>
    <row r="124" spans="1:79" s="1" customFormat="1" ht="12.75" hidden="1" customHeight="1" x14ac:dyDescent="0.2">
      <c r="A124" s="39" t="s">
        <v>69</v>
      </c>
      <c r="B124" s="40"/>
      <c r="C124" s="40"/>
      <c r="D124" s="39" t="s">
        <v>57</v>
      </c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1"/>
      <c r="U124" s="39" t="s">
        <v>60</v>
      </c>
      <c r="V124" s="40"/>
      <c r="W124" s="40"/>
      <c r="X124" s="40"/>
      <c r="Y124" s="41"/>
      <c r="Z124" s="39" t="s">
        <v>61</v>
      </c>
      <c r="AA124" s="40"/>
      <c r="AB124" s="40"/>
      <c r="AC124" s="40"/>
      <c r="AD124" s="41"/>
      <c r="AE124" s="39" t="s">
        <v>94</v>
      </c>
      <c r="AF124" s="40"/>
      <c r="AG124" s="40"/>
      <c r="AH124" s="40"/>
      <c r="AI124" s="41"/>
      <c r="AJ124" s="47" t="s">
        <v>171</v>
      </c>
      <c r="AK124" s="48"/>
      <c r="AL124" s="48"/>
      <c r="AM124" s="48"/>
      <c r="AN124" s="49"/>
      <c r="AO124" s="39" t="s">
        <v>62</v>
      </c>
      <c r="AP124" s="40"/>
      <c r="AQ124" s="40"/>
      <c r="AR124" s="40"/>
      <c r="AS124" s="41"/>
      <c r="AT124" s="39" t="s">
        <v>63</v>
      </c>
      <c r="AU124" s="40"/>
      <c r="AV124" s="40"/>
      <c r="AW124" s="40"/>
      <c r="AX124" s="41"/>
      <c r="AY124" s="39" t="s">
        <v>95</v>
      </c>
      <c r="AZ124" s="40"/>
      <c r="BA124" s="40"/>
      <c r="BB124" s="40"/>
      <c r="BC124" s="41"/>
      <c r="BD124" s="50" t="s">
        <v>171</v>
      </c>
      <c r="BE124" s="50"/>
      <c r="BF124" s="50"/>
      <c r="BG124" s="50"/>
      <c r="BH124" s="50"/>
      <c r="CA124" s="1" t="s">
        <v>35</v>
      </c>
    </row>
    <row r="125" spans="1:79" s="99" customFormat="1" ht="38.25" customHeight="1" x14ac:dyDescent="0.2">
      <c r="A125" s="89">
        <v>1</v>
      </c>
      <c r="B125" s="90"/>
      <c r="C125" s="90"/>
      <c r="D125" s="92" t="s">
        <v>190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4"/>
      <c r="U125" s="96">
        <v>22278552</v>
      </c>
      <c r="V125" s="97"/>
      <c r="W125" s="97"/>
      <c r="X125" s="97"/>
      <c r="Y125" s="98"/>
      <c r="Z125" s="96">
        <v>13500</v>
      </c>
      <c r="AA125" s="97"/>
      <c r="AB125" s="97"/>
      <c r="AC125" s="97"/>
      <c r="AD125" s="98"/>
      <c r="AE125" s="95">
        <v>0</v>
      </c>
      <c r="AF125" s="95"/>
      <c r="AG125" s="95"/>
      <c r="AH125" s="95"/>
      <c r="AI125" s="95"/>
      <c r="AJ125" s="110">
        <f>IF(ISNUMBER(U125),U125,0)+IF(ISNUMBER(Z125),Z125,0)</f>
        <v>22292052</v>
      </c>
      <c r="AK125" s="110"/>
      <c r="AL125" s="110"/>
      <c r="AM125" s="110"/>
      <c r="AN125" s="110"/>
      <c r="AO125" s="95">
        <v>25200343</v>
      </c>
      <c r="AP125" s="95"/>
      <c r="AQ125" s="95"/>
      <c r="AR125" s="95"/>
      <c r="AS125" s="95"/>
      <c r="AT125" s="110">
        <v>14000</v>
      </c>
      <c r="AU125" s="110"/>
      <c r="AV125" s="110"/>
      <c r="AW125" s="110"/>
      <c r="AX125" s="110"/>
      <c r="AY125" s="95">
        <v>0</v>
      </c>
      <c r="AZ125" s="95"/>
      <c r="BA125" s="95"/>
      <c r="BB125" s="95"/>
      <c r="BC125" s="95"/>
      <c r="BD125" s="110">
        <f>IF(ISNUMBER(AO125),AO125,0)+IF(ISNUMBER(AT125),AT125,0)</f>
        <v>25214343</v>
      </c>
      <c r="BE125" s="110"/>
      <c r="BF125" s="110"/>
      <c r="BG125" s="110"/>
      <c r="BH125" s="110"/>
      <c r="CA125" s="99" t="s">
        <v>36</v>
      </c>
    </row>
    <row r="126" spans="1:79" s="6" customFormat="1" ht="12.75" customHeight="1" x14ac:dyDescent="0.2">
      <c r="A126" s="86"/>
      <c r="B126" s="87"/>
      <c r="C126" s="87"/>
      <c r="D126" s="100" t="s">
        <v>147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2"/>
      <c r="U126" s="104">
        <v>22278552</v>
      </c>
      <c r="V126" s="105"/>
      <c r="W126" s="105"/>
      <c r="X126" s="105"/>
      <c r="Y126" s="106"/>
      <c r="Z126" s="104">
        <v>13500</v>
      </c>
      <c r="AA126" s="105"/>
      <c r="AB126" s="105"/>
      <c r="AC126" s="105"/>
      <c r="AD126" s="106"/>
      <c r="AE126" s="103">
        <v>0</v>
      </c>
      <c r="AF126" s="103"/>
      <c r="AG126" s="103"/>
      <c r="AH126" s="103"/>
      <c r="AI126" s="103"/>
      <c r="AJ126" s="85">
        <f>IF(ISNUMBER(U126),U126,0)+IF(ISNUMBER(Z126),Z126,0)</f>
        <v>22292052</v>
      </c>
      <c r="AK126" s="85"/>
      <c r="AL126" s="85"/>
      <c r="AM126" s="85"/>
      <c r="AN126" s="85"/>
      <c r="AO126" s="103">
        <v>25200343</v>
      </c>
      <c r="AP126" s="103"/>
      <c r="AQ126" s="103"/>
      <c r="AR126" s="103"/>
      <c r="AS126" s="103"/>
      <c r="AT126" s="85">
        <v>14000</v>
      </c>
      <c r="AU126" s="85"/>
      <c r="AV126" s="85"/>
      <c r="AW126" s="85"/>
      <c r="AX126" s="85"/>
      <c r="AY126" s="103">
        <v>0</v>
      </c>
      <c r="AZ126" s="103"/>
      <c r="BA126" s="103"/>
      <c r="BB126" s="103"/>
      <c r="BC126" s="103"/>
      <c r="BD126" s="85">
        <f>IF(ISNUMBER(AO126),AO126,0)+IF(ISNUMBER(AT126),AT126,0)</f>
        <v>25214343</v>
      </c>
      <c r="BE126" s="85"/>
      <c r="BF126" s="85"/>
      <c r="BG126" s="85"/>
      <c r="BH126" s="85"/>
    </row>
    <row r="127" spans="1:79" s="5" customFormat="1" ht="12.75" customHeight="1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</row>
    <row r="129" spans="1:79" ht="14.25" customHeight="1" x14ac:dyDescent="0.2">
      <c r="A129" s="29" t="s">
        <v>152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</row>
    <row r="130" spans="1:79" ht="14.25" customHeight="1" x14ac:dyDescent="0.2">
      <c r="A130" s="29" t="s">
        <v>238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23.1" customHeight="1" x14ac:dyDescent="0.2">
      <c r="A131" s="54" t="s">
        <v>6</v>
      </c>
      <c r="B131" s="55"/>
      <c r="C131" s="55"/>
      <c r="D131" s="27" t="s">
        <v>9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 t="s">
        <v>8</v>
      </c>
      <c r="R131" s="27"/>
      <c r="S131" s="27"/>
      <c r="T131" s="27"/>
      <c r="U131" s="27"/>
      <c r="V131" s="27" t="s">
        <v>7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36" t="s">
        <v>224</v>
      </c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8"/>
      <c r="AU131" s="36" t="s">
        <v>227</v>
      </c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8"/>
      <c r="BJ131" s="36" t="s">
        <v>234</v>
      </c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8"/>
    </row>
    <row r="132" spans="1:79" ht="32.25" customHeight="1" x14ac:dyDescent="0.2">
      <c r="A132" s="57"/>
      <c r="B132" s="58"/>
      <c r="C132" s="58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 t="s">
        <v>4</v>
      </c>
      <c r="AG132" s="27"/>
      <c r="AH132" s="27"/>
      <c r="AI132" s="27"/>
      <c r="AJ132" s="27"/>
      <c r="AK132" s="27" t="s">
        <v>3</v>
      </c>
      <c r="AL132" s="27"/>
      <c r="AM132" s="27"/>
      <c r="AN132" s="27"/>
      <c r="AO132" s="27"/>
      <c r="AP132" s="27" t="s">
        <v>123</v>
      </c>
      <c r="AQ132" s="27"/>
      <c r="AR132" s="27"/>
      <c r="AS132" s="27"/>
      <c r="AT132" s="27"/>
      <c r="AU132" s="27" t="s">
        <v>4</v>
      </c>
      <c r="AV132" s="27"/>
      <c r="AW132" s="27"/>
      <c r="AX132" s="27"/>
      <c r="AY132" s="27"/>
      <c r="AZ132" s="27" t="s">
        <v>3</v>
      </c>
      <c r="BA132" s="27"/>
      <c r="BB132" s="27"/>
      <c r="BC132" s="27"/>
      <c r="BD132" s="27"/>
      <c r="BE132" s="27" t="s">
        <v>90</v>
      </c>
      <c r="BF132" s="27"/>
      <c r="BG132" s="27"/>
      <c r="BH132" s="27"/>
      <c r="BI132" s="27"/>
      <c r="BJ132" s="27" t="s">
        <v>4</v>
      </c>
      <c r="BK132" s="27"/>
      <c r="BL132" s="27"/>
      <c r="BM132" s="27"/>
      <c r="BN132" s="27"/>
      <c r="BO132" s="27" t="s">
        <v>3</v>
      </c>
      <c r="BP132" s="27"/>
      <c r="BQ132" s="27"/>
      <c r="BR132" s="27"/>
      <c r="BS132" s="27"/>
      <c r="BT132" s="27" t="s">
        <v>97</v>
      </c>
      <c r="BU132" s="27"/>
      <c r="BV132" s="27"/>
      <c r="BW132" s="27"/>
      <c r="BX132" s="27"/>
    </row>
    <row r="133" spans="1:79" ht="15" customHeight="1" x14ac:dyDescent="0.2">
      <c r="A133" s="36">
        <v>1</v>
      </c>
      <c r="B133" s="37"/>
      <c r="C133" s="37"/>
      <c r="D133" s="27">
        <v>2</v>
      </c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>
        <v>3</v>
      </c>
      <c r="R133" s="27"/>
      <c r="S133" s="27"/>
      <c r="T133" s="27"/>
      <c r="U133" s="27"/>
      <c r="V133" s="27">
        <v>4</v>
      </c>
      <c r="W133" s="27"/>
      <c r="X133" s="27"/>
      <c r="Y133" s="27"/>
      <c r="Z133" s="27"/>
      <c r="AA133" s="27"/>
      <c r="AB133" s="27"/>
      <c r="AC133" s="27"/>
      <c r="AD133" s="27"/>
      <c r="AE133" s="27"/>
      <c r="AF133" s="27">
        <v>5</v>
      </c>
      <c r="AG133" s="27"/>
      <c r="AH133" s="27"/>
      <c r="AI133" s="27"/>
      <c r="AJ133" s="27"/>
      <c r="AK133" s="27">
        <v>6</v>
      </c>
      <c r="AL133" s="27"/>
      <c r="AM133" s="27"/>
      <c r="AN133" s="27"/>
      <c r="AO133" s="27"/>
      <c r="AP133" s="27">
        <v>7</v>
      </c>
      <c r="AQ133" s="27"/>
      <c r="AR133" s="27"/>
      <c r="AS133" s="27"/>
      <c r="AT133" s="27"/>
      <c r="AU133" s="27">
        <v>8</v>
      </c>
      <c r="AV133" s="27"/>
      <c r="AW133" s="27"/>
      <c r="AX133" s="27"/>
      <c r="AY133" s="27"/>
      <c r="AZ133" s="27">
        <v>9</v>
      </c>
      <c r="BA133" s="27"/>
      <c r="BB133" s="27"/>
      <c r="BC133" s="27"/>
      <c r="BD133" s="27"/>
      <c r="BE133" s="27">
        <v>10</v>
      </c>
      <c r="BF133" s="27"/>
      <c r="BG133" s="27"/>
      <c r="BH133" s="27"/>
      <c r="BI133" s="27"/>
      <c r="BJ133" s="27">
        <v>11</v>
      </c>
      <c r="BK133" s="27"/>
      <c r="BL133" s="27"/>
      <c r="BM133" s="27"/>
      <c r="BN133" s="27"/>
      <c r="BO133" s="27">
        <v>12</v>
      </c>
      <c r="BP133" s="27"/>
      <c r="BQ133" s="27"/>
      <c r="BR133" s="27"/>
      <c r="BS133" s="27"/>
      <c r="BT133" s="27">
        <v>13</v>
      </c>
      <c r="BU133" s="27"/>
      <c r="BV133" s="27"/>
      <c r="BW133" s="27"/>
      <c r="BX133" s="27"/>
    </row>
    <row r="134" spans="1:79" ht="10.5" hidden="1" customHeight="1" x14ac:dyDescent="0.2">
      <c r="A134" s="39" t="s">
        <v>154</v>
      </c>
      <c r="B134" s="40"/>
      <c r="C134" s="40"/>
      <c r="D134" s="27" t="s">
        <v>57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 t="s">
        <v>70</v>
      </c>
      <c r="R134" s="27"/>
      <c r="S134" s="27"/>
      <c r="T134" s="27"/>
      <c r="U134" s="27"/>
      <c r="V134" s="27" t="s">
        <v>71</v>
      </c>
      <c r="W134" s="27"/>
      <c r="X134" s="27"/>
      <c r="Y134" s="27"/>
      <c r="Z134" s="27"/>
      <c r="AA134" s="27"/>
      <c r="AB134" s="27"/>
      <c r="AC134" s="27"/>
      <c r="AD134" s="27"/>
      <c r="AE134" s="27"/>
      <c r="AF134" s="26" t="s">
        <v>111</v>
      </c>
      <c r="AG134" s="26"/>
      <c r="AH134" s="26"/>
      <c r="AI134" s="26"/>
      <c r="AJ134" s="26"/>
      <c r="AK134" s="30" t="s">
        <v>112</v>
      </c>
      <c r="AL134" s="30"/>
      <c r="AM134" s="30"/>
      <c r="AN134" s="30"/>
      <c r="AO134" s="30"/>
      <c r="AP134" s="50" t="s">
        <v>122</v>
      </c>
      <c r="AQ134" s="50"/>
      <c r="AR134" s="50"/>
      <c r="AS134" s="50"/>
      <c r="AT134" s="50"/>
      <c r="AU134" s="26" t="s">
        <v>113</v>
      </c>
      <c r="AV134" s="26"/>
      <c r="AW134" s="26"/>
      <c r="AX134" s="26"/>
      <c r="AY134" s="26"/>
      <c r="AZ134" s="30" t="s">
        <v>114</v>
      </c>
      <c r="BA134" s="30"/>
      <c r="BB134" s="30"/>
      <c r="BC134" s="30"/>
      <c r="BD134" s="30"/>
      <c r="BE134" s="50" t="s">
        <v>122</v>
      </c>
      <c r="BF134" s="50"/>
      <c r="BG134" s="50"/>
      <c r="BH134" s="50"/>
      <c r="BI134" s="50"/>
      <c r="BJ134" s="26" t="s">
        <v>105</v>
      </c>
      <c r="BK134" s="26"/>
      <c r="BL134" s="26"/>
      <c r="BM134" s="26"/>
      <c r="BN134" s="26"/>
      <c r="BO134" s="30" t="s">
        <v>106</v>
      </c>
      <c r="BP134" s="30"/>
      <c r="BQ134" s="30"/>
      <c r="BR134" s="30"/>
      <c r="BS134" s="30"/>
      <c r="BT134" s="50" t="s">
        <v>122</v>
      </c>
      <c r="BU134" s="50"/>
      <c r="BV134" s="50"/>
      <c r="BW134" s="50"/>
      <c r="BX134" s="50"/>
      <c r="CA134" t="s">
        <v>37</v>
      </c>
    </row>
    <row r="135" spans="1:79" s="6" customFormat="1" ht="15" customHeight="1" x14ac:dyDescent="0.2">
      <c r="A135" s="86">
        <v>0</v>
      </c>
      <c r="B135" s="87"/>
      <c r="C135" s="87"/>
      <c r="D135" s="111" t="s">
        <v>191</v>
      </c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2"/>
      <c r="BU135" s="112"/>
      <c r="BV135" s="112"/>
      <c r="BW135" s="112"/>
      <c r="BX135" s="112"/>
      <c r="CA135" s="6" t="s">
        <v>38</v>
      </c>
    </row>
    <row r="136" spans="1:79" s="99" customFormat="1" ht="15" customHeight="1" x14ac:dyDescent="0.2">
      <c r="A136" s="89">
        <v>0</v>
      </c>
      <c r="B136" s="90"/>
      <c r="C136" s="90"/>
      <c r="D136" s="114" t="s">
        <v>192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193</v>
      </c>
      <c r="R136" s="27"/>
      <c r="S136" s="27"/>
      <c r="T136" s="27"/>
      <c r="U136" s="27"/>
      <c r="V136" s="27" t="s">
        <v>194</v>
      </c>
      <c r="W136" s="27"/>
      <c r="X136" s="27"/>
      <c r="Y136" s="27"/>
      <c r="Z136" s="27"/>
      <c r="AA136" s="27"/>
      <c r="AB136" s="27"/>
      <c r="AC136" s="27"/>
      <c r="AD136" s="27"/>
      <c r="AE136" s="27"/>
      <c r="AF136" s="115">
        <v>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0</v>
      </c>
      <c r="AQ136" s="115"/>
      <c r="AR136" s="115"/>
      <c r="AS136" s="115"/>
      <c r="AT136" s="115"/>
      <c r="AU136" s="115">
        <v>56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56</v>
      </c>
      <c r="BF136" s="115"/>
      <c r="BG136" s="115"/>
      <c r="BH136" s="115"/>
      <c r="BI136" s="115"/>
      <c r="BJ136" s="115">
        <v>52</v>
      </c>
      <c r="BK136" s="115"/>
      <c r="BL136" s="115"/>
      <c r="BM136" s="115"/>
      <c r="BN136" s="115"/>
      <c r="BO136" s="115">
        <v>0</v>
      </c>
      <c r="BP136" s="115"/>
      <c r="BQ136" s="115"/>
      <c r="BR136" s="115"/>
      <c r="BS136" s="115"/>
      <c r="BT136" s="115">
        <v>52</v>
      </c>
      <c r="BU136" s="115"/>
      <c r="BV136" s="115"/>
      <c r="BW136" s="115"/>
      <c r="BX136" s="115"/>
    </row>
    <row r="137" spans="1:79" s="6" customFormat="1" ht="15" customHeight="1" x14ac:dyDescent="0.2">
      <c r="A137" s="86">
        <v>0</v>
      </c>
      <c r="B137" s="87"/>
      <c r="C137" s="87"/>
      <c r="D137" s="113" t="s">
        <v>195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  <c r="BJ137" s="112"/>
      <c r="BK137" s="112"/>
      <c r="BL137" s="112"/>
      <c r="BM137" s="112"/>
      <c r="BN137" s="112"/>
      <c r="BO137" s="112"/>
      <c r="BP137" s="112"/>
      <c r="BQ137" s="112"/>
      <c r="BR137" s="112"/>
      <c r="BS137" s="112"/>
      <c r="BT137" s="112"/>
      <c r="BU137" s="112"/>
      <c r="BV137" s="112"/>
      <c r="BW137" s="112"/>
      <c r="BX137" s="112"/>
    </row>
    <row r="138" spans="1:79" s="99" customFormat="1" ht="71.25" customHeight="1" x14ac:dyDescent="0.2">
      <c r="A138" s="89">
        <v>0</v>
      </c>
      <c r="B138" s="90"/>
      <c r="C138" s="90"/>
      <c r="D138" s="114" t="s">
        <v>196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193</v>
      </c>
      <c r="R138" s="27"/>
      <c r="S138" s="27"/>
      <c r="T138" s="27"/>
      <c r="U138" s="27"/>
      <c r="V138" s="114" t="s">
        <v>197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166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166</v>
      </c>
      <c r="BF138" s="115"/>
      <c r="BG138" s="115"/>
      <c r="BH138" s="115"/>
      <c r="BI138" s="115"/>
      <c r="BJ138" s="115">
        <v>0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v>0</v>
      </c>
      <c r="BU138" s="115"/>
      <c r="BV138" s="115"/>
      <c r="BW138" s="115"/>
      <c r="BX138" s="115"/>
    </row>
    <row r="139" spans="1:79" s="99" customFormat="1" ht="45" customHeight="1" x14ac:dyDescent="0.2">
      <c r="A139" s="89">
        <v>0</v>
      </c>
      <c r="B139" s="90"/>
      <c r="C139" s="90"/>
      <c r="D139" s="114" t="s">
        <v>198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193</v>
      </c>
      <c r="R139" s="27"/>
      <c r="S139" s="27"/>
      <c r="T139" s="27"/>
      <c r="U139" s="27"/>
      <c r="V139" s="114" t="s">
        <v>199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0</v>
      </c>
      <c r="AQ139" s="115"/>
      <c r="AR139" s="115"/>
      <c r="AS139" s="115"/>
      <c r="AT139" s="115"/>
      <c r="AU139" s="115">
        <v>317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317</v>
      </c>
      <c r="BF139" s="115"/>
      <c r="BG139" s="115"/>
      <c r="BH139" s="115"/>
      <c r="BI139" s="115"/>
      <c r="BJ139" s="115">
        <v>0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v>0</v>
      </c>
      <c r="BU139" s="115"/>
      <c r="BV139" s="115"/>
      <c r="BW139" s="115"/>
      <c r="BX139" s="115"/>
    </row>
    <row r="140" spans="1:79" s="6" customFormat="1" ht="15" customHeight="1" x14ac:dyDescent="0.2">
      <c r="A140" s="86">
        <v>0</v>
      </c>
      <c r="B140" s="87"/>
      <c r="C140" s="87"/>
      <c r="D140" s="113" t="s">
        <v>200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3"/>
      <c r="W140" s="101"/>
      <c r="X140" s="101"/>
      <c r="Y140" s="101"/>
      <c r="Z140" s="101"/>
      <c r="AA140" s="101"/>
      <c r="AB140" s="101"/>
      <c r="AC140" s="101"/>
      <c r="AD140" s="101"/>
      <c r="AE140" s="10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/>
      <c r="BU140" s="112"/>
      <c r="BV140" s="112"/>
      <c r="BW140" s="112"/>
      <c r="BX140" s="112"/>
    </row>
    <row r="141" spans="1:79" s="99" customFormat="1" ht="71.25" customHeight="1" x14ac:dyDescent="0.2">
      <c r="A141" s="89">
        <v>0</v>
      </c>
      <c r="B141" s="90"/>
      <c r="C141" s="90"/>
      <c r="D141" s="114" t="s">
        <v>201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193</v>
      </c>
      <c r="R141" s="27"/>
      <c r="S141" s="27"/>
      <c r="T141" s="27"/>
      <c r="U141" s="27"/>
      <c r="V141" s="114" t="s">
        <v>197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168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168</v>
      </c>
      <c r="BF141" s="115"/>
      <c r="BG141" s="115"/>
      <c r="BH141" s="115"/>
      <c r="BI141" s="115"/>
      <c r="BJ141" s="115">
        <v>0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v>0</v>
      </c>
      <c r="BU141" s="115"/>
      <c r="BV141" s="115"/>
      <c r="BW141" s="115"/>
      <c r="BX141" s="115"/>
    </row>
    <row r="142" spans="1:79" s="99" customFormat="1" ht="45" customHeight="1" x14ac:dyDescent="0.2">
      <c r="A142" s="89">
        <v>0</v>
      </c>
      <c r="B142" s="90"/>
      <c r="C142" s="90"/>
      <c r="D142" s="114" t="s">
        <v>202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193</v>
      </c>
      <c r="R142" s="27"/>
      <c r="S142" s="27"/>
      <c r="T142" s="27"/>
      <c r="U142" s="27"/>
      <c r="V142" s="114" t="s">
        <v>199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0</v>
      </c>
      <c r="AQ142" s="115"/>
      <c r="AR142" s="115"/>
      <c r="AS142" s="115"/>
      <c r="AT142" s="115"/>
      <c r="AU142" s="115">
        <v>317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317</v>
      </c>
      <c r="BF142" s="115"/>
      <c r="BG142" s="115"/>
      <c r="BH142" s="115"/>
      <c r="BI142" s="115"/>
      <c r="BJ142" s="115">
        <v>0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v>0</v>
      </c>
      <c r="BU142" s="115"/>
      <c r="BV142" s="115"/>
      <c r="BW142" s="115"/>
      <c r="BX142" s="115"/>
    </row>
    <row r="143" spans="1:79" s="99" customFormat="1" ht="30" customHeight="1" x14ac:dyDescent="0.2">
      <c r="A143" s="89">
        <v>0</v>
      </c>
      <c r="B143" s="90"/>
      <c r="C143" s="90"/>
      <c r="D143" s="114" t="s">
        <v>203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204</v>
      </c>
      <c r="R143" s="27"/>
      <c r="S143" s="27"/>
      <c r="T143" s="27"/>
      <c r="U143" s="27"/>
      <c r="V143" s="114" t="s">
        <v>205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0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0</v>
      </c>
      <c r="AQ143" s="115"/>
      <c r="AR143" s="115"/>
      <c r="AS143" s="115"/>
      <c r="AT143" s="115"/>
      <c r="AU143" s="115">
        <v>485712</v>
      </c>
      <c r="AV143" s="115"/>
      <c r="AW143" s="115"/>
      <c r="AX143" s="115"/>
      <c r="AY143" s="115"/>
      <c r="AZ143" s="115">
        <v>15019</v>
      </c>
      <c r="BA143" s="115"/>
      <c r="BB143" s="115"/>
      <c r="BC143" s="115"/>
      <c r="BD143" s="115"/>
      <c r="BE143" s="115">
        <v>500731</v>
      </c>
      <c r="BF143" s="115"/>
      <c r="BG143" s="115"/>
      <c r="BH143" s="115"/>
      <c r="BI143" s="115"/>
      <c r="BJ143" s="115">
        <v>0</v>
      </c>
      <c r="BK143" s="115"/>
      <c r="BL143" s="115"/>
      <c r="BM143" s="115"/>
      <c r="BN143" s="115"/>
      <c r="BO143" s="115">
        <v>0</v>
      </c>
      <c r="BP143" s="115"/>
      <c r="BQ143" s="115"/>
      <c r="BR143" s="115"/>
      <c r="BS143" s="115"/>
      <c r="BT143" s="115">
        <v>0</v>
      </c>
      <c r="BU143" s="115"/>
      <c r="BV143" s="115"/>
      <c r="BW143" s="115"/>
      <c r="BX143" s="115"/>
    </row>
    <row r="145" spans="1:79" ht="14.25" customHeight="1" x14ac:dyDescent="0.2">
      <c r="A145" s="29" t="s">
        <v>254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</row>
    <row r="146" spans="1:79" ht="23.1" customHeight="1" x14ac:dyDescent="0.2">
      <c r="A146" s="54" t="s">
        <v>6</v>
      </c>
      <c r="B146" s="55"/>
      <c r="C146" s="55"/>
      <c r="D146" s="27" t="s">
        <v>9</v>
      </c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 t="s">
        <v>8</v>
      </c>
      <c r="R146" s="27"/>
      <c r="S146" s="27"/>
      <c r="T146" s="27"/>
      <c r="U146" s="27"/>
      <c r="V146" s="27" t="s">
        <v>7</v>
      </c>
      <c r="W146" s="27"/>
      <c r="X146" s="27"/>
      <c r="Y146" s="27"/>
      <c r="Z146" s="27"/>
      <c r="AA146" s="27"/>
      <c r="AB146" s="27"/>
      <c r="AC146" s="27"/>
      <c r="AD146" s="27"/>
      <c r="AE146" s="27"/>
      <c r="AF146" s="36" t="s">
        <v>245</v>
      </c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8"/>
      <c r="AU146" s="36" t="s">
        <v>250</v>
      </c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8"/>
    </row>
    <row r="147" spans="1:79" ht="28.5" customHeight="1" x14ac:dyDescent="0.2">
      <c r="A147" s="57"/>
      <c r="B147" s="58"/>
      <c r="C147" s="58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 t="s">
        <v>4</v>
      </c>
      <c r="AG147" s="27"/>
      <c r="AH147" s="27"/>
      <c r="AI147" s="27"/>
      <c r="AJ147" s="27"/>
      <c r="AK147" s="27" t="s">
        <v>3</v>
      </c>
      <c r="AL147" s="27"/>
      <c r="AM147" s="27"/>
      <c r="AN147" s="27"/>
      <c r="AO147" s="27"/>
      <c r="AP147" s="27" t="s">
        <v>123</v>
      </c>
      <c r="AQ147" s="27"/>
      <c r="AR147" s="27"/>
      <c r="AS147" s="27"/>
      <c r="AT147" s="27"/>
      <c r="AU147" s="27" t="s">
        <v>4</v>
      </c>
      <c r="AV147" s="27"/>
      <c r="AW147" s="27"/>
      <c r="AX147" s="27"/>
      <c r="AY147" s="27"/>
      <c r="AZ147" s="27" t="s">
        <v>3</v>
      </c>
      <c r="BA147" s="27"/>
      <c r="BB147" s="27"/>
      <c r="BC147" s="27"/>
      <c r="BD147" s="27"/>
      <c r="BE147" s="27" t="s">
        <v>90</v>
      </c>
      <c r="BF147" s="27"/>
      <c r="BG147" s="27"/>
      <c r="BH147" s="27"/>
      <c r="BI147" s="27"/>
    </row>
    <row r="148" spans="1:79" ht="15" customHeight="1" x14ac:dyDescent="0.2">
      <c r="A148" s="36">
        <v>1</v>
      </c>
      <c r="B148" s="37"/>
      <c r="C148" s="37"/>
      <c r="D148" s="27">
        <v>2</v>
      </c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>
        <v>3</v>
      </c>
      <c r="R148" s="27"/>
      <c r="S148" s="27"/>
      <c r="T148" s="27"/>
      <c r="U148" s="27"/>
      <c r="V148" s="27">
        <v>4</v>
      </c>
      <c r="W148" s="27"/>
      <c r="X148" s="27"/>
      <c r="Y148" s="27"/>
      <c r="Z148" s="27"/>
      <c r="AA148" s="27"/>
      <c r="AB148" s="27"/>
      <c r="AC148" s="27"/>
      <c r="AD148" s="27"/>
      <c r="AE148" s="27"/>
      <c r="AF148" s="27">
        <v>5</v>
      </c>
      <c r="AG148" s="27"/>
      <c r="AH148" s="27"/>
      <c r="AI148" s="27"/>
      <c r="AJ148" s="27"/>
      <c r="AK148" s="27">
        <v>6</v>
      </c>
      <c r="AL148" s="27"/>
      <c r="AM148" s="27"/>
      <c r="AN148" s="27"/>
      <c r="AO148" s="27"/>
      <c r="AP148" s="27">
        <v>7</v>
      </c>
      <c r="AQ148" s="27"/>
      <c r="AR148" s="27"/>
      <c r="AS148" s="27"/>
      <c r="AT148" s="27"/>
      <c r="AU148" s="27">
        <v>8</v>
      </c>
      <c r="AV148" s="27"/>
      <c r="AW148" s="27"/>
      <c r="AX148" s="27"/>
      <c r="AY148" s="27"/>
      <c r="AZ148" s="27">
        <v>9</v>
      </c>
      <c r="BA148" s="27"/>
      <c r="BB148" s="27"/>
      <c r="BC148" s="27"/>
      <c r="BD148" s="27"/>
      <c r="BE148" s="27">
        <v>10</v>
      </c>
      <c r="BF148" s="27"/>
      <c r="BG148" s="27"/>
      <c r="BH148" s="27"/>
      <c r="BI148" s="27"/>
    </row>
    <row r="149" spans="1:79" ht="15.75" hidden="1" customHeight="1" x14ac:dyDescent="0.2">
      <c r="A149" s="39" t="s">
        <v>154</v>
      </c>
      <c r="B149" s="40"/>
      <c r="C149" s="40"/>
      <c r="D149" s="27" t="s">
        <v>57</v>
      </c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 t="s">
        <v>70</v>
      </c>
      <c r="R149" s="27"/>
      <c r="S149" s="27"/>
      <c r="T149" s="27"/>
      <c r="U149" s="27"/>
      <c r="V149" s="27" t="s">
        <v>71</v>
      </c>
      <c r="W149" s="27"/>
      <c r="X149" s="27"/>
      <c r="Y149" s="27"/>
      <c r="Z149" s="27"/>
      <c r="AA149" s="27"/>
      <c r="AB149" s="27"/>
      <c r="AC149" s="27"/>
      <c r="AD149" s="27"/>
      <c r="AE149" s="27"/>
      <c r="AF149" s="26" t="s">
        <v>107</v>
      </c>
      <c r="AG149" s="26"/>
      <c r="AH149" s="26"/>
      <c r="AI149" s="26"/>
      <c r="AJ149" s="26"/>
      <c r="AK149" s="30" t="s">
        <v>108</v>
      </c>
      <c r="AL149" s="30"/>
      <c r="AM149" s="30"/>
      <c r="AN149" s="30"/>
      <c r="AO149" s="30"/>
      <c r="AP149" s="50" t="s">
        <v>122</v>
      </c>
      <c r="AQ149" s="50"/>
      <c r="AR149" s="50"/>
      <c r="AS149" s="50"/>
      <c r="AT149" s="50"/>
      <c r="AU149" s="26" t="s">
        <v>109</v>
      </c>
      <c r="AV149" s="26"/>
      <c r="AW149" s="26"/>
      <c r="AX149" s="26"/>
      <c r="AY149" s="26"/>
      <c r="AZ149" s="30" t="s">
        <v>110</v>
      </c>
      <c r="BA149" s="30"/>
      <c r="BB149" s="30"/>
      <c r="BC149" s="30"/>
      <c r="BD149" s="30"/>
      <c r="BE149" s="50" t="s">
        <v>122</v>
      </c>
      <c r="BF149" s="50"/>
      <c r="BG149" s="50"/>
      <c r="BH149" s="50"/>
      <c r="BI149" s="50"/>
      <c r="CA149" t="s">
        <v>39</v>
      </c>
    </row>
    <row r="150" spans="1:79" s="6" customFormat="1" ht="14.25" x14ac:dyDescent="0.2">
      <c r="A150" s="86">
        <v>0</v>
      </c>
      <c r="B150" s="87"/>
      <c r="C150" s="87"/>
      <c r="D150" s="111" t="s">
        <v>191</v>
      </c>
      <c r="E150" s="111"/>
      <c r="F150" s="111"/>
      <c r="G150" s="111"/>
      <c r="H150" s="111"/>
      <c r="I150" s="111"/>
      <c r="J150" s="111"/>
      <c r="K150" s="111"/>
      <c r="L150" s="111"/>
      <c r="M150" s="111"/>
      <c r="N150" s="111"/>
      <c r="O150" s="111"/>
      <c r="P150" s="111"/>
      <c r="Q150" s="111"/>
      <c r="R150" s="111"/>
      <c r="S150" s="111"/>
      <c r="T150" s="111"/>
      <c r="U150" s="111"/>
      <c r="V150" s="111"/>
      <c r="W150" s="111"/>
      <c r="X150" s="111"/>
      <c r="Y150" s="111"/>
      <c r="Z150" s="111"/>
      <c r="AA150" s="111"/>
      <c r="AB150" s="111"/>
      <c r="AC150" s="111"/>
      <c r="AD150" s="111"/>
      <c r="AE150" s="111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CA150" s="6" t="s">
        <v>40</v>
      </c>
    </row>
    <row r="151" spans="1:79" s="99" customFormat="1" ht="14.25" customHeight="1" x14ac:dyDescent="0.2">
      <c r="A151" s="89">
        <v>0</v>
      </c>
      <c r="B151" s="90"/>
      <c r="C151" s="90"/>
      <c r="D151" s="114" t="s">
        <v>192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193</v>
      </c>
      <c r="R151" s="27"/>
      <c r="S151" s="27"/>
      <c r="T151" s="27"/>
      <c r="U151" s="27"/>
      <c r="V151" s="27" t="s">
        <v>194</v>
      </c>
      <c r="W151" s="27"/>
      <c r="X151" s="27"/>
      <c r="Y151" s="27"/>
      <c r="Z151" s="27"/>
      <c r="AA151" s="27"/>
      <c r="AB151" s="27"/>
      <c r="AC151" s="27"/>
      <c r="AD151" s="27"/>
      <c r="AE151" s="27"/>
      <c r="AF151" s="115">
        <v>0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0</v>
      </c>
      <c r="AQ151" s="115"/>
      <c r="AR151" s="115"/>
      <c r="AS151" s="115"/>
      <c r="AT151" s="115"/>
      <c r="AU151" s="115">
        <v>0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0</v>
      </c>
      <c r="BF151" s="115"/>
      <c r="BG151" s="115"/>
      <c r="BH151" s="115"/>
      <c r="BI151" s="115"/>
    </row>
    <row r="152" spans="1:79" s="6" customFormat="1" ht="14.25" x14ac:dyDescent="0.2">
      <c r="A152" s="86">
        <v>0</v>
      </c>
      <c r="B152" s="87"/>
      <c r="C152" s="87"/>
      <c r="D152" s="113" t="s">
        <v>195</v>
      </c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2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  <c r="AA152" s="111"/>
      <c r="AB152" s="111"/>
      <c r="AC152" s="111"/>
      <c r="AD152" s="111"/>
      <c r="AE152" s="111"/>
      <c r="AF152" s="112"/>
      <c r="AG152" s="112"/>
      <c r="AH152" s="112"/>
      <c r="AI152" s="112"/>
      <c r="AJ152" s="112"/>
      <c r="AK152" s="112"/>
      <c r="AL152" s="112"/>
      <c r="AM152" s="112"/>
      <c r="AN152" s="112"/>
      <c r="AO152" s="112"/>
      <c r="AP152" s="112"/>
      <c r="AQ152" s="112"/>
      <c r="AR152" s="112"/>
      <c r="AS152" s="112"/>
      <c r="AT152" s="11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</row>
    <row r="153" spans="1:79" s="99" customFormat="1" ht="71.25" customHeight="1" x14ac:dyDescent="0.2">
      <c r="A153" s="89">
        <v>0</v>
      </c>
      <c r="B153" s="90"/>
      <c r="C153" s="90"/>
      <c r="D153" s="114" t="s">
        <v>196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193</v>
      </c>
      <c r="R153" s="27"/>
      <c r="S153" s="27"/>
      <c r="T153" s="27"/>
      <c r="U153" s="27"/>
      <c r="V153" s="114" t="s">
        <v>197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0</v>
      </c>
      <c r="BF153" s="115"/>
      <c r="BG153" s="115"/>
      <c r="BH153" s="115"/>
      <c r="BI153" s="115"/>
    </row>
    <row r="154" spans="1:79" s="99" customFormat="1" ht="45" customHeight="1" x14ac:dyDescent="0.2">
      <c r="A154" s="89">
        <v>0</v>
      </c>
      <c r="B154" s="90"/>
      <c r="C154" s="90"/>
      <c r="D154" s="114" t="s">
        <v>198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193</v>
      </c>
      <c r="R154" s="27"/>
      <c r="S154" s="27"/>
      <c r="T154" s="27"/>
      <c r="U154" s="27"/>
      <c r="V154" s="114" t="s">
        <v>199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0</v>
      </c>
      <c r="BF154" s="115"/>
      <c r="BG154" s="115"/>
      <c r="BH154" s="115"/>
      <c r="BI154" s="115"/>
    </row>
    <row r="155" spans="1:79" s="6" customFormat="1" ht="14.25" x14ac:dyDescent="0.2">
      <c r="A155" s="86">
        <v>0</v>
      </c>
      <c r="B155" s="87"/>
      <c r="C155" s="87"/>
      <c r="D155" s="113" t="s">
        <v>200</v>
      </c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2"/>
      <c r="Q155" s="111"/>
      <c r="R155" s="111"/>
      <c r="S155" s="111"/>
      <c r="T155" s="111"/>
      <c r="U155" s="111"/>
      <c r="V155" s="113"/>
      <c r="W155" s="101"/>
      <c r="X155" s="101"/>
      <c r="Y155" s="101"/>
      <c r="Z155" s="101"/>
      <c r="AA155" s="101"/>
      <c r="AB155" s="101"/>
      <c r="AC155" s="101"/>
      <c r="AD155" s="101"/>
      <c r="AE155" s="102"/>
      <c r="AF155" s="112"/>
      <c r="AG155" s="112"/>
      <c r="AH155" s="112"/>
      <c r="AI155" s="112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</row>
    <row r="156" spans="1:79" s="99" customFormat="1" ht="71.25" customHeight="1" x14ac:dyDescent="0.2">
      <c r="A156" s="89">
        <v>0</v>
      </c>
      <c r="B156" s="90"/>
      <c r="C156" s="90"/>
      <c r="D156" s="114" t="s">
        <v>201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193</v>
      </c>
      <c r="R156" s="27"/>
      <c r="S156" s="27"/>
      <c r="T156" s="27"/>
      <c r="U156" s="27"/>
      <c r="V156" s="114" t="s">
        <v>197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5">
        <v>0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0</v>
      </c>
      <c r="AQ156" s="115"/>
      <c r="AR156" s="115"/>
      <c r="AS156" s="115"/>
      <c r="AT156" s="115"/>
      <c r="AU156" s="115">
        <v>0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0</v>
      </c>
      <c r="BF156" s="115"/>
      <c r="BG156" s="115"/>
      <c r="BH156" s="115"/>
      <c r="BI156" s="115"/>
    </row>
    <row r="157" spans="1:79" s="99" customFormat="1" ht="45" customHeight="1" x14ac:dyDescent="0.2">
      <c r="A157" s="89">
        <v>0</v>
      </c>
      <c r="B157" s="90"/>
      <c r="C157" s="90"/>
      <c r="D157" s="114" t="s">
        <v>202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193</v>
      </c>
      <c r="R157" s="27"/>
      <c r="S157" s="27"/>
      <c r="T157" s="27"/>
      <c r="U157" s="27"/>
      <c r="V157" s="114" t="s">
        <v>199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0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0</v>
      </c>
      <c r="BF157" s="115"/>
      <c r="BG157" s="115"/>
      <c r="BH157" s="115"/>
      <c r="BI157" s="115"/>
    </row>
    <row r="158" spans="1:79" s="99" customFormat="1" ht="30" customHeight="1" x14ac:dyDescent="0.2">
      <c r="A158" s="89">
        <v>0</v>
      </c>
      <c r="B158" s="90"/>
      <c r="C158" s="90"/>
      <c r="D158" s="114" t="s">
        <v>203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204</v>
      </c>
      <c r="R158" s="27"/>
      <c r="S158" s="27"/>
      <c r="T158" s="27"/>
      <c r="U158" s="27"/>
      <c r="V158" s="114" t="s">
        <v>205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0</v>
      </c>
      <c r="BF158" s="115"/>
      <c r="BG158" s="115"/>
      <c r="BH158" s="115"/>
      <c r="BI158" s="115"/>
    </row>
    <row r="160" spans="1:79" ht="14.25" customHeight="1" x14ac:dyDescent="0.2">
      <c r="A160" s="29" t="s">
        <v>124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223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</row>
    <row r="162" spans="1:79" ht="12.95" customHeight="1" x14ac:dyDescent="0.2">
      <c r="A162" s="54" t="s">
        <v>19</v>
      </c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6"/>
      <c r="U162" s="27" t="s">
        <v>224</v>
      </c>
      <c r="V162" s="27"/>
      <c r="W162" s="27"/>
      <c r="X162" s="27"/>
      <c r="Y162" s="27"/>
      <c r="Z162" s="27"/>
      <c r="AA162" s="27"/>
      <c r="AB162" s="27"/>
      <c r="AC162" s="27"/>
      <c r="AD162" s="27"/>
      <c r="AE162" s="27" t="s">
        <v>227</v>
      </c>
      <c r="AF162" s="27"/>
      <c r="AG162" s="27"/>
      <c r="AH162" s="27"/>
      <c r="AI162" s="27"/>
      <c r="AJ162" s="27"/>
      <c r="AK162" s="27"/>
      <c r="AL162" s="27"/>
      <c r="AM162" s="27"/>
      <c r="AN162" s="27"/>
      <c r="AO162" s="27" t="s">
        <v>234</v>
      </c>
      <c r="AP162" s="27"/>
      <c r="AQ162" s="27"/>
      <c r="AR162" s="27"/>
      <c r="AS162" s="27"/>
      <c r="AT162" s="27"/>
      <c r="AU162" s="27"/>
      <c r="AV162" s="27"/>
      <c r="AW162" s="27"/>
      <c r="AX162" s="27"/>
      <c r="AY162" s="27" t="s">
        <v>245</v>
      </c>
      <c r="AZ162" s="27"/>
      <c r="BA162" s="27"/>
      <c r="BB162" s="27"/>
      <c r="BC162" s="27"/>
      <c r="BD162" s="27"/>
      <c r="BE162" s="27"/>
      <c r="BF162" s="27"/>
      <c r="BG162" s="27"/>
      <c r="BH162" s="27"/>
      <c r="BI162" s="27" t="s">
        <v>250</v>
      </c>
      <c r="BJ162" s="27"/>
      <c r="BK162" s="27"/>
      <c r="BL162" s="27"/>
      <c r="BM162" s="27"/>
      <c r="BN162" s="27"/>
      <c r="BO162" s="27"/>
      <c r="BP162" s="27"/>
      <c r="BQ162" s="27"/>
      <c r="BR162" s="27"/>
    </row>
    <row r="163" spans="1:79" ht="30" customHeight="1" x14ac:dyDescent="0.2">
      <c r="A163" s="57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9"/>
      <c r="U163" s="27" t="s">
        <v>4</v>
      </c>
      <c r="V163" s="27"/>
      <c r="W163" s="27"/>
      <c r="X163" s="27"/>
      <c r="Y163" s="27"/>
      <c r="Z163" s="27" t="s">
        <v>3</v>
      </c>
      <c r="AA163" s="27"/>
      <c r="AB163" s="27"/>
      <c r="AC163" s="27"/>
      <c r="AD163" s="27"/>
      <c r="AE163" s="27" t="s">
        <v>4</v>
      </c>
      <c r="AF163" s="27"/>
      <c r="AG163" s="27"/>
      <c r="AH163" s="27"/>
      <c r="AI163" s="27"/>
      <c r="AJ163" s="27" t="s">
        <v>3</v>
      </c>
      <c r="AK163" s="27"/>
      <c r="AL163" s="27"/>
      <c r="AM163" s="27"/>
      <c r="AN163" s="27"/>
      <c r="AO163" s="27" t="s">
        <v>4</v>
      </c>
      <c r="AP163" s="27"/>
      <c r="AQ163" s="27"/>
      <c r="AR163" s="27"/>
      <c r="AS163" s="27"/>
      <c r="AT163" s="27" t="s">
        <v>3</v>
      </c>
      <c r="AU163" s="27"/>
      <c r="AV163" s="27"/>
      <c r="AW163" s="27"/>
      <c r="AX163" s="27"/>
      <c r="AY163" s="27" t="s">
        <v>4</v>
      </c>
      <c r="AZ163" s="27"/>
      <c r="BA163" s="27"/>
      <c r="BB163" s="27"/>
      <c r="BC163" s="27"/>
      <c r="BD163" s="27" t="s">
        <v>3</v>
      </c>
      <c r="BE163" s="27"/>
      <c r="BF163" s="27"/>
      <c r="BG163" s="27"/>
      <c r="BH163" s="27"/>
      <c r="BI163" s="27" t="s">
        <v>4</v>
      </c>
      <c r="BJ163" s="27"/>
      <c r="BK163" s="27"/>
      <c r="BL163" s="27"/>
      <c r="BM163" s="27"/>
      <c r="BN163" s="27" t="s">
        <v>3</v>
      </c>
      <c r="BO163" s="27"/>
      <c r="BP163" s="27"/>
      <c r="BQ163" s="27"/>
      <c r="BR163" s="27"/>
    </row>
    <row r="164" spans="1:79" ht="15" customHeight="1" x14ac:dyDescent="0.2">
      <c r="A164" s="36">
        <v>1</v>
      </c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8"/>
      <c r="U164" s="27">
        <v>2</v>
      </c>
      <c r="V164" s="27"/>
      <c r="W164" s="27"/>
      <c r="X164" s="27"/>
      <c r="Y164" s="27"/>
      <c r="Z164" s="27">
        <v>3</v>
      </c>
      <c r="AA164" s="27"/>
      <c r="AB164" s="27"/>
      <c r="AC164" s="27"/>
      <c r="AD164" s="27"/>
      <c r="AE164" s="27">
        <v>4</v>
      </c>
      <c r="AF164" s="27"/>
      <c r="AG164" s="27"/>
      <c r="AH164" s="27"/>
      <c r="AI164" s="27"/>
      <c r="AJ164" s="27">
        <v>5</v>
      </c>
      <c r="AK164" s="27"/>
      <c r="AL164" s="27"/>
      <c r="AM164" s="27"/>
      <c r="AN164" s="27"/>
      <c r="AO164" s="27">
        <v>6</v>
      </c>
      <c r="AP164" s="27"/>
      <c r="AQ164" s="27"/>
      <c r="AR164" s="27"/>
      <c r="AS164" s="27"/>
      <c r="AT164" s="27">
        <v>7</v>
      </c>
      <c r="AU164" s="27"/>
      <c r="AV164" s="27"/>
      <c r="AW164" s="27"/>
      <c r="AX164" s="27"/>
      <c r="AY164" s="27">
        <v>8</v>
      </c>
      <c r="AZ164" s="27"/>
      <c r="BA164" s="27"/>
      <c r="BB164" s="27"/>
      <c r="BC164" s="27"/>
      <c r="BD164" s="27">
        <v>9</v>
      </c>
      <c r="BE164" s="27"/>
      <c r="BF164" s="27"/>
      <c r="BG164" s="27"/>
      <c r="BH164" s="27"/>
      <c r="BI164" s="27">
        <v>10</v>
      </c>
      <c r="BJ164" s="27"/>
      <c r="BK164" s="27"/>
      <c r="BL164" s="27"/>
      <c r="BM164" s="27"/>
      <c r="BN164" s="27">
        <v>11</v>
      </c>
      <c r="BO164" s="27"/>
      <c r="BP164" s="27"/>
      <c r="BQ164" s="27"/>
      <c r="BR164" s="27"/>
    </row>
    <row r="165" spans="1:79" s="1" customFormat="1" ht="15.75" hidden="1" customHeight="1" x14ac:dyDescent="0.2">
      <c r="A165" s="39" t="s">
        <v>57</v>
      </c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1"/>
      <c r="U165" s="26" t="s">
        <v>65</v>
      </c>
      <c r="V165" s="26"/>
      <c r="W165" s="26"/>
      <c r="X165" s="26"/>
      <c r="Y165" s="26"/>
      <c r="Z165" s="30" t="s">
        <v>66</v>
      </c>
      <c r="AA165" s="30"/>
      <c r="AB165" s="30"/>
      <c r="AC165" s="30"/>
      <c r="AD165" s="30"/>
      <c r="AE165" s="26" t="s">
        <v>67</v>
      </c>
      <c r="AF165" s="26"/>
      <c r="AG165" s="26"/>
      <c r="AH165" s="26"/>
      <c r="AI165" s="26"/>
      <c r="AJ165" s="30" t="s">
        <v>68</v>
      </c>
      <c r="AK165" s="30"/>
      <c r="AL165" s="30"/>
      <c r="AM165" s="30"/>
      <c r="AN165" s="30"/>
      <c r="AO165" s="26" t="s">
        <v>58</v>
      </c>
      <c r="AP165" s="26"/>
      <c r="AQ165" s="26"/>
      <c r="AR165" s="26"/>
      <c r="AS165" s="26"/>
      <c r="AT165" s="30" t="s">
        <v>59</v>
      </c>
      <c r="AU165" s="30"/>
      <c r="AV165" s="30"/>
      <c r="AW165" s="30"/>
      <c r="AX165" s="30"/>
      <c r="AY165" s="26" t="s">
        <v>60</v>
      </c>
      <c r="AZ165" s="26"/>
      <c r="BA165" s="26"/>
      <c r="BB165" s="26"/>
      <c r="BC165" s="26"/>
      <c r="BD165" s="30" t="s">
        <v>61</v>
      </c>
      <c r="BE165" s="30"/>
      <c r="BF165" s="30"/>
      <c r="BG165" s="30"/>
      <c r="BH165" s="30"/>
      <c r="BI165" s="26" t="s">
        <v>62</v>
      </c>
      <c r="BJ165" s="26"/>
      <c r="BK165" s="26"/>
      <c r="BL165" s="26"/>
      <c r="BM165" s="26"/>
      <c r="BN165" s="30" t="s">
        <v>63</v>
      </c>
      <c r="BO165" s="30"/>
      <c r="BP165" s="30"/>
      <c r="BQ165" s="30"/>
      <c r="BR165" s="30"/>
      <c r="CA165" t="s">
        <v>41</v>
      </c>
    </row>
    <row r="166" spans="1:79" s="6" customFormat="1" ht="12.75" customHeight="1" x14ac:dyDescent="0.2">
      <c r="A166" s="86" t="s">
        <v>147</v>
      </c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8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  <c r="AI166" s="116"/>
      <c r="AJ166" s="116"/>
      <c r="AK166" s="116"/>
      <c r="AL166" s="116"/>
      <c r="AM166" s="116"/>
      <c r="AN166" s="116"/>
      <c r="AO166" s="116"/>
      <c r="AP166" s="116"/>
      <c r="AQ166" s="116"/>
      <c r="AR166" s="116"/>
      <c r="AS166" s="116"/>
      <c r="AT166" s="116"/>
      <c r="AU166" s="116"/>
      <c r="AV166" s="116"/>
      <c r="AW166" s="116"/>
      <c r="AX166" s="116"/>
      <c r="AY166" s="116"/>
      <c r="AZ166" s="116"/>
      <c r="BA166" s="116"/>
      <c r="BB166" s="116"/>
      <c r="BC166" s="116"/>
      <c r="BD166" s="116"/>
      <c r="BE166" s="116"/>
      <c r="BF166" s="116"/>
      <c r="BG166" s="116"/>
      <c r="BH166" s="116"/>
      <c r="BI166" s="116"/>
      <c r="BJ166" s="116"/>
      <c r="BK166" s="116"/>
      <c r="BL166" s="116"/>
      <c r="BM166" s="116"/>
      <c r="BN166" s="116"/>
      <c r="BO166" s="116"/>
      <c r="BP166" s="116"/>
      <c r="BQ166" s="116"/>
      <c r="BR166" s="116"/>
      <c r="CA166" s="6" t="s">
        <v>42</v>
      </c>
    </row>
    <row r="167" spans="1:79" s="99" customFormat="1" ht="38.25" customHeight="1" x14ac:dyDescent="0.2">
      <c r="A167" s="92" t="s">
        <v>206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4"/>
      <c r="U167" s="117" t="s">
        <v>173</v>
      </c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 t="s">
        <v>173</v>
      </c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 t="s">
        <v>173</v>
      </c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 t="s">
        <v>173</v>
      </c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 t="s">
        <v>173</v>
      </c>
      <c r="BJ167" s="117"/>
      <c r="BK167" s="117"/>
      <c r="BL167" s="117"/>
      <c r="BM167" s="117"/>
      <c r="BN167" s="117"/>
      <c r="BO167" s="117"/>
      <c r="BP167" s="117"/>
      <c r="BQ167" s="117"/>
      <c r="BR167" s="117"/>
    </row>
    <row r="170" spans="1:79" ht="14.25" customHeight="1" x14ac:dyDescent="0.2">
      <c r="A170" s="29" t="s">
        <v>125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54" t="s">
        <v>6</v>
      </c>
      <c r="B171" s="55"/>
      <c r="C171" s="55"/>
      <c r="D171" s="54" t="s">
        <v>10</v>
      </c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6"/>
      <c r="W171" s="27" t="s">
        <v>224</v>
      </c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 t="s">
        <v>228</v>
      </c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 t="s">
        <v>239</v>
      </c>
      <c r="AV171" s="27"/>
      <c r="AW171" s="27"/>
      <c r="AX171" s="27"/>
      <c r="AY171" s="27"/>
      <c r="AZ171" s="27"/>
      <c r="BA171" s="27" t="s">
        <v>246</v>
      </c>
      <c r="BB171" s="27"/>
      <c r="BC171" s="27"/>
      <c r="BD171" s="27"/>
      <c r="BE171" s="27"/>
      <c r="BF171" s="27"/>
      <c r="BG171" s="27" t="s">
        <v>255</v>
      </c>
      <c r="BH171" s="27"/>
      <c r="BI171" s="27"/>
      <c r="BJ171" s="27"/>
      <c r="BK171" s="27"/>
      <c r="BL171" s="27"/>
    </row>
    <row r="172" spans="1:79" ht="15" customHeight="1" x14ac:dyDescent="0.2">
      <c r="A172" s="71"/>
      <c r="B172" s="72"/>
      <c r="C172" s="72"/>
      <c r="D172" s="71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3"/>
      <c r="W172" s="27" t="s">
        <v>4</v>
      </c>
      <c r="X172" s="27"/>
      <c r="Y172" s="27"/>
      <c r="Z172" s="27"/>
      <c r="AA172" s="27"/>
      <c r="AB172" s="27"/>
      <c r="AC172" s="27" t="s">
        <v>3</v>
      </c>
      <c r="AD172" s="27"/>
      <c r="AE172" s="27"/>
      <c r="AF172" s="27"/>
      <c r="AG172" s="27"/>
      <c r="AH172" s="27"/>
      <c r="AI172" s="27" t="s">
        <v>4</v>
      </c>
      <c r="AJ172" s="27"/>
      <c r="AK172" s="27"/>
      <c r="AL172" s="27"/>
      <c r="AM172" s="27"/>
      <c r="AN172" s="27"/>
      <c r="AO172" s="27" t="s">
        <v>3</v>
      </c>
      <c r="AP172" s="27"/>
      <c r="AQ172" s="27"/>
      <c r="AR172" s="27"/>
      <c r="AS172" s="27"/>
      <c r="AT172" s="27"/>
      <c r="AU172" s="74" t="s">
        <v>4</v>
      </c>
      <c r="AV172" s="74"/>
      <c r="AW172" s="74"/>
      <c r="AX172" s="74" t="s">
        <v>3</v>
      </c>
      <c r="AY172" s="74"/>
      <c r="AZ172" s="74"/>
      <c r="BA172" s="74" t="s">
        <v>4</v>
      </c>
      <c r="BB172" s="74"/>
      <c r="BC172" s="74"/>
      <c r="BD172" s="74" t="s">
        <v>3</v>
      </c>
      <c r="BE172" s="74"/>
      <c r="BF172" s="74"/>
      <c r="BG172" s="74" t="s">
        <v>4</v>
      </c>
      <c r="BH172" s="74"/>
      <c r="BI172" s="74"/>
      <c r="BJ172" s="74" t="s">
        <v>3</v>
      </c>
      <c r="BK172" s="74"/>
      <c r="BL172" s="74"/>
    </row>
    <row r="173" spans="1:79" ht="57" customHeight="1" x14ac:dyDescent="0.2">
      <c r="A173" s="57"/>
      <c r="B173" s="58"/>
      <c r="C173" s="58"/>
      <c r="D173" s="57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9"/>
      <c r="W173" s="27" t="s">
        <v>12</v>
      </c>
      <c r="X173" s="27"/>
      <c r="Y173" s="27"/>
      <c r="Z173" s="27" t="s">
        <v>11</v>
      </c>
      <c r="AA173" s="27"/>
      <c r="AB173" s="27"/>
      <c r="AC173" s="27" t="s">
        <v>12</v>
      </c>
      <c r="AD173" s="27"/>
      <c r="AE173" s="27"/>
      <c r="AF173" s="27" t="s">
        <v>11</v>
      </c>
      <c r="AG173" s="27"/>
      <c r="AH173" s="27"/>
      <c r="AI173" s="27" t="s">
        <v>12</v>
      </c>
      <c r="AJ173" s="27"/>
      <c r="AK173" s="27"/>
      <c r="AL173" s="27" t="s">
        <v>11</v>
      </c>
      <c r="AM173" s="27"/>
      <c r="AN173" s="27"/>
      <c r="AO173" s="27" t="s">
        <v>12</v>
      </c>
      <c r="AP173" s="27"/>
      <c r="AQ173" s="27"/>
      <c r="AR173" s="27" t="s">
        <v>11</v>
      </c>
      <c r="AS173" s="27"/>
      <c r="AT173" s="27"/>
      <c r="AU173" s="74"/>
      <c r="AV173" s="74"/>
      <c r="AW173" s="74"/>
      <c r="AX173" s="74"/>
      <c r="AY173" s="74"/>
      <c r="AZ173" s="74"/>
      <c r="BA173" s="74"/>
      <c r="BB173" s="74"/>
      <c r="BC173" s="74"/>
      <c r="BD173" s="74"/>
      <c r="BE173" s="74"/>
      <c r="BF173" s="74"/>
      <c r="BG173" s="74"/>
      <c r="BH173" s="74"/>
      <c r="BI173" s="74"/>
      <c r="BJ173" s="74"/>
      <c r="BK173" s="74"/>
      <c r="BL173" s="74"/>
    </row>
    <row r="174" spans="1:79" ht="15" customHeight="1" x14ac:dyDescent="0.2">
      <c r="A174" s="36">
        <v>1</v>
      </c>
      <c r="B174" s="37"/>
      <c r="C174" s="37"/>
      <c r="D174" s="36">
        <v>2</v>
      </c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8"/>
      <c r="W174" s="27">
        <v>3</v>
      </c>
      <c r="X174" s="27"/>
      <c r="Y174" s="27"/>
      <c r="Z174" s="27">
        <v>4</v>
      </c>
      <c r="AA174" s="27"/>
      <c r="AB174" s="27"/>
      <c r="AC174" s="27">
        <v>5</v>
      </c>
      <c r="AD174" s="27"/>
      <c r="AE174" s="27"/>
      <c r="AF174" s="27">
        <v>6</v>
      </c>
      <c r="AG174" s="27"/>
      <c r="AH174" s="27"/>
      <c r="AI174" s="27">
        <v>7</v>
      </c>
      <c r="AJ174" s="27"/>
      <c r="AK174" s="27"/>
      <c r="AL174" s="27">
        <v>8</v>
      </c>
      <c r="AM174" s="27"/>
      <c r="AN174" s="27"/>
      <c r="AO174" s="27">
        <v>9</v>
      </c>
      <c r="AP174" s="27"/>
      <c r="AQ174" s="27"/>
      <c r="AR174" s="27">
        <v>10</v>
      </c>
      <c r="AS174" s="27"/>
      <c r="AT174" s="27"/>
      <c r="AU174" s="27">
        <v>11</v>
      </c>
      <c r="AV174" s="27"/>
      <c r="AW174" s="27"/>
      <c r="AX174" s="27">
        <v>12</v>
      </c>
      <c r="AY174" s="27"/>
      <c r="AZ174" s="27"/>
      <c r="BA174" s="27">
        <v>13</v>
      </c>
      <c r="BB174" s="27"/>
      <c r="BC174" s="27"/>
      <c r="BD174" s="27">
        <v>14</v>
      </c>
      <c r="BE174" s="27"/>
      <c r="BF174" s="27"/>
      <c r="BG174" s="27">
        <v>15</v>
      </c>
      <c r="BH174" s="27"/>
      <c r="BI174" s="27"/>
      <c r="BJ174" s="27">
        <v>16</v>
      </c>
      <c r="BK174" s="27"/>
      <c r="BL174" s="27"/>
    </row>
    <row r="175" spans="1:79" s="1" customFormat="1" ht="12.75" hidden="1" customHeight="1" x14ac:dyDescent="0.2">
      <c r="A175" s="39" t="s">
        <v>69</v>
      </c>
      <c r="B175" s="40"/>
      <c r="C175" s="40"/>
      <c r="D175" s="39" t="s">
        <v>57</v>
      </c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1"/>
      <c r="W175" s="26" t="s">
        <v>72</v>
      </c>
      <c r="X175" s="26"/>
      <c r="Y175" s="26"/>
      <c r="Z175" s="26" t="s">
        <v>73</v>
      </c>
      <c r="AA175" s="26"/>
      <c r="AB175" s="26"/>
      <c r="AC175" s="30" t="s">
        <v>74</v>
      </c>
      <c r="AD175" s="30"/>
      <c r="AE175" s="30"/>
      <c r="AF175" s="30" t="s">
        <v>75</v>
      </c>
      <c r="AG175" s="30"/>
      <c r="AH175" s="30"/>
      <c r="AI175" s="26" t="s">
        <v>76</v>
      </c>
      <c r="AJ175" s="26"/>
      <c r="AK175" s="26"/>
      <c r="AL175" s="26" t="s">
        <v>77</v>
      </c>
      <c r="AM175" s="26"/>
      <c r="AN175" s="26"/>
      <c r="AO175" s="30" t="s">
        <v>104</v>
      </c>
      <c r="AP175" s="30"/>
      <c r="AQ175" s="30"/>
      <c r="AR175" s="30" t="s">
        <v>78</v>
      </c>
      <c r="AS175" s="30"/>
      <c r="AT175" s="30"/>
      <c r="AU175" s="26" t="s">
        <v>105</v>
      </c>
      <c r="AV175" s="26"/>
      <c r="AW175" s="26"/>
      <c r="AX175" s="30" t="s">
        <v>106</v>
      </c>
      <c r="AY175" s="30"/>
      <c r="AZ175" s="30"/>
      <c r="BA175" s="26" t="s">
        <v>107</v>
      </c>
      <c r="BB175" s="26"/>
      <c r="BC175" s="26"/>
      <c r="BD175" s="30" t="s">
        <v>108</v>
      </c>
      <c r="BE175" s="30"/>
      <c r="BF175" s="30"/>
      <c r="BG175" s="26" t="s">
        <v>109</v>
      </c>
      <c r="BH175" s="26"/>
      <c r="BI175" s="26"/>
      <c r="BJ175" s="30" t="s">
        <v>110</v>
      </c>
      <c r="BK175" s="30"/>
      <c r="BL175" s="30"/>
      <c r="CA175" s="1" t="s">
        <v>103</v>
      </c>
    </row>
    <row r="176" spans="1:79" s="99" customFormat="1" ht="12.75" customHeight="1" x14ac:dyDescent="0.2">
      <c r="A176" s="89">
        <v>1</v>
      </c>
      <c r="B176" s="90"/>
      <c r="C176" s="90"/>
      <c r="D176" s="92" t="s">
        <v>207</v>
      </c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4"/>
      <c r="W176" s="115">
        <v>0</v>
      </c>
      <c r="X176" s="115"/>
      <c r="Y176" s="115"/>
      <c r="Z176" s="115">
        <v>0</v>
      </c>
      <c r="AA176" s="115"/>
      <c r="AB176" s="115"/>
      <c r="AC176" s="115">
        <v>0</v>
      </c>
      <c r="AD176" s="115"/>
      <c r="AE176" s="115"/>
      <c r="AF176" s="115">
        <v>0</v>
      </c>
      <c r="AG176" s="115"/>
      <c r="AH176" s="115"/>
      <c r="AI176" s="115">
        <v>10</v>
      </c>
      <c r="AJ176" s="115"/>
      <c r="AK176" s="115"/>
      <c r="AL176" s="115">
        <v>0</v>
      </c>
      <c r="AM176" s="115"/>
      <c r="AN176" s="115"/>
      <c r="AO176" s="115">
        <v>0</v>
      </c>
      <c r="AP176" s="115"/>
      <c r="AQ176" s="115"/>
      <c r="AR176" s="115">
        <v>0</v>
      </c>
      <c r="AS176" s="115"/>
      <c r="AT176" s="115"/>
      <c r="AU176" s="115">
        <v>6</v>
      </c>
      <c r="AV176" s="115"/>
      <c r="AW176" s="115"/>
      <c r="AX176" s="115">
        <v>0</v>
      </c>
      <c r="AY176" s="115"/>
      <c r="AZ176" s="115"/>
      <c r="BA176" s="115">
        <v>6</v>
      </c>
      <c r="BB176" s="115"/>
      <c r="BC176" s="115"/>
      <c r="BD176" s="115">
        <v>0</v>
      </c>
      <c r="BE176" s="115"/>
      <c r="BF176" s="115"/>
      <c r="BG176" s="115">
        <v>6</v>
      </c>
      <c r="BH176" s="115"/>
      <c r="BI176" s="115"/>
      <c r="BJ176" s="115">
        <v>0</v>
      </c>
      <c r="BK176" s="115"/>
      <c r="BL176" s="115"/>
      <c r="CA176" s="99" t="s">
        <v>43</v>
      </c>
    </row>
    <row r="177" spans="1:79" s="99" customFormat="1" ht="12.75" customHeight="1" x14ac:dyDescent="0.2">
      <c r="A177" s="89">
        <v>2</v>
      </c>
      <c r="B177" s="90"/>
      <c r="C177" s="90"/>
      <c r="D177" s="92" t="s">
        <v>208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4"/>
      <c r="W177" s="115">
        <v>0</v>
      </c>
      <c r="X177" s="115"/>
      <c r="Y177" s="115"/>
      <c r="Z177" s="115">
        <v>0</v>
      </c>
      <c r="AA177" s="115"/>
      <c r="AB177" s="115"/>
      <c r="AC177" s="115">
        <v>0</v>
      </c>
      <c r="AD177" s="115"/>
      <c r="AE177" s="115"/>
      <c r="AF177" s="115">
        <v>0</v>
      </c>
      <c r="AG177" s="115"/>
      <c r="AH177" s="115"/>
      <c r="AI177" s="115">
        <v>8</v>
      </c>
      <c r="AJ177" s="115"/>
      <c r="AK177" s="115"/>
      <c r="AL177" s="115">
        <v>0</v>
      </c>
      <c r="AM177" s="115"/>
      <c r="AN177" s="115"/>
      <c r="AO177" s="115">
        <v>0</v>
      </c>
      <c r="AP177" s="115"/>
      <c r="AQ177" s="115"/>
      <c r="AR177" s="115">
        <v>0</v>
      </c>
      <c r="AS177" s="115"/>
      <c r="AT177" s="115"/>
      <c r="AU177" s="115">
        <v>8</v>
      </c>
      <c r="AV177" s="115"/>
      <c r="AW177" s="115"/>
      <c r="AX177" s="115">
        <v>0</v>
      </c>
      <c r="AY177" s="115"/>
      <c r="AZ177" s="115"/>
      <c r="BA177" s="115">
        <v>8</v>
      </c>
      <c r="BB177" s="115"/>
      <c r="BC177" s="115"/>
      <c r="BD177" s="115">
        <v>0</v>
      </c>
      <c r="BE177" s="115"/>
      <c r="BF177" s="115"/>
      <c r="BG177" s="115">
        <v>8</v>
      </c>
      <c r="BH177" s="115"/>
      <c r="BI177" s="115"/>
      <c r="BJ177" s="115">
        <v>0</v>
      </c>
      <c r="BK177" s="115"/>
      <c r="BL177" s="115"/>
    </row>
    <row r="178" spans="1:79" s="99" customFormat="1" ht="12.75" customHeight="1" x14ac:dyDescent="0.2">
      <c r="A178" s="89">
        <v>3</v>
      </c>
      <c r="B178" s="90"/>
      <c r="C178" s="90"/>
      <c r="D178" s="92" t="s">
        <v>209</v>
      </c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4"/>
      <c r="W178" s="115">
        <v>0</v>
      </c>
      <c r="X178" s="115"/>
      <c r="Y178" s="115"/>
      <c r="Z178" s="115">
        <v>0</v>
      </c>
      <c r="AA178" s="115"/>
      <c r="AB178" s="115"/>
      <c r="AC178" s="115">
        <v>0</v>
      </c>
      <c r="AD178" s="115"/>
      <c r="AE178" s="115"/>
      <c r="AF178" s="115">
        <v>0</v>
      </c>
      <c r="AG178" s="115"/>
      <c r="AH178" s="115"/>
      <c r="AI178" s="115">
        <v>38</v>
      </c>
      <c r="AJ178" s="115"/>
      <c r="AK178" s="115"/>
      <c r="AL178" s="115">
        <v>0</v>
      </c>
      <c r="AM178" s="115"/>
      <c r="AN178" s="115"/>
      <c r="AO178" s="115">
        <v>0</v>
      </c>
      <c r="AP178" s="115"/>
      <c r="AQ178" s="115"/>
      <c r="AR178" s="115">
        <v>0</v>
      </c>
      <c r="AS178" s="115"/>
      <c r="AT178" s="115"/>
      <c r="AU178" s="115">
        <v>38</v>
      </c>
      <c r="AV178" s="115"/>
      <c r="AW178" s="115"/>
      <c r="AX178" s="115">
        <v>0</v>
      </c>
      <c r="AY178" s="115"/>
      <c r="AZ178" s="115"/>
      <c r="BA178" s="115">
        <v>38</v>
      </c>
      <c r="BB178" s="115"/>
      <c r="BC178" s="115"/>
      <c r="BD178" s="115">
        <v>0</v>
      </c>
      <c r="BE178" s="115"/>
      <c r="BF178" s="115"/>
      <c r="BG178" s="115">
        <v>38</v>
      </c>
      <c r="BH178" s="115"/>
      <c r="BI178" s="115"/>
      <c r="BJ178" s="115">
        <v>0</v>
      </c>
      <c r="BK178" s="115"/>
      <c r="BL178" s="115"/>
    </row>
    <row r="179" spans="1:79" s="6" customFormat="1" ht="12.75" customHeight="1" x14ac:dyDescent="0.2">
      <c r="A179" s="86">
        <v>4</v>
      </c>
      <c r="B179" s="87"/>
      <c r="C179" s="87"/>
      <c r="D179" s="100" t="s">
        <v>210</v>
      </c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2"/>
      <c r="W179" s="112">
        <v>0</v>
      </c>
      <c r="X179" s="112"/>
      <c r="Y179" s="112"/>
      <c r="Z179" s="112">
        <v>0</v>
      </c>
      <c r="AA179" s="112"/>
      <c r="AB179" s="112"/>
      <c r="AC179" s="112">
        <v>0</v>
      </c>
      <c r="AD179" s="112"/>
      <c r="AE179" s="112"/>
      <c r="AF179" s="112">
        <v>0</v>
      </c>
      <c r="AG179" s="112"/>
      <c r="AH179" s="112"/>
      <c r="AI179" s="112">
        <v>56</v>
      </c>
      <c r="AJ179" s="112"/>
      <c r="AK179" s="112"/>
      <c r="AL179" s="112">
        <v>0</v>
      </c>
      <c r="AM179" s="112"/>
      <c r="AN179" s="112"/>
      <c r="AO179" s="112">
        <v>0</v>
      </c>
      <c r="AP179" s="112"/>
      <c r="AQ179" s="112"/>
      <c r="AR179" s="112">
        <v>0</v>
      </c>
      <c r="AS179" s="112"/>
      <c r="AT179" s="112"/>
      <c r="AU179" s="112">
        <v>52</v>
      </c>
      <c r="AV179" s="112"/>
      <c r="AW179" s="112"/>
      <c r="AX179" s="112">
        <v>0</v>
      </c>
      <c r="AY179" s="112"/>
      <c r="AZ179" s="112"/>
      <c r="BA179" s="112">
        <v>52</v>
      </c>
      <c r="BB179" s="112"/>
      <c r="BC179" s="112"/>
      <c r="BD179" s="112">
        <v>0</v>
      </c>
      <c r="BE179" s="112"/>
      <c r="BF179" s="112"/>
      <c r="BG179" s="112">
        <v>52</v>
      </c>
      <c r="BH179" s="112"/>
      <c r="BI179" s="112"/>
      <c r="BJ179" s="112">
        <v>0</v>
      </c>
      <c r="BK179" s="112"/>
      <c r="BL179" s="112"/>
    </row>
    <row r="180" spans="1:79" s="99" customFormat="1" ht="25.5" customHeight="1" x14ac:dyDescent="0.2">
      <c r="A180" s="89">
        <v>5</v>
      </c>
      <c r="B180" s="90"/>
      <c r="C180" s="90"/>
      <c r="D180" s="92" t="s">
        <v>211</v>
      </c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4"/>
      <c r="W180" s="115" t="s">
        <v>173</v>
      </c>
      <c r="X180" s="115"/>
      <c r="Y180" s="115"/>
      <c r="Z180" s="115" t="s">
        <v>173</v>
      </c>
      <c r="AA180" s="115"/>
      <c r="AB180" s="115"/>
      <c r="AC180" s="115"/>
      <c r="AD180" s="115"/>
      <c r="AE180" s="115"/>
      <c r="AF180" s="115"/>
      <c r="AG180" s="115"/>
      <c r="AH180" s="115"/>
      <c r="AI180" s="115" t="s">
        <v>173</v>
      </c>
      <c r="AJ180" s="115"/>
      <c r="AK180" s="115"/>
      <c r="AL180" s="115" t="s">
        <v>173</v>
      </c>
      <c r="AM180" s="115"/>
      <c r="AN180" s="115"/>
      <c r="AO180" s="115"/>
      <c r="AP180" s="115"/>
      <c r="AQ180" s="115"/>
      <c r="AR180" s="115"/>
      <c r="AS180" s="115"/>
      <c r="AT180" s="115"/>
      <c r="AU180" s="115" t="s">
        <v>173</v>
      </c>
      <c r="AV180" s="115"/>
      <c r="AW180" s="115"/>
      <c r="AX180" s="115"/>
      <c r="AY180" s="115"/>
      <c r="AZ180" s="115"/>
      <c r="BA180" s="115" t="s">
        <v>173</v>
      </c>
      <c r="BB180" s="115"/>
      <c r="BC180" s="115"/>
      <c r="BD180" s="115"/>
      <c r="BE180" s="115"/>
      <c r="BF180" s="115"/>
      <c r="BG180" s="115" t="s">
        <v>173</v>
      </c>
      <c r="BH180" s="115"/>
      <c r="BI180" s="115"/>
      <c r="BJ180" s="115"/>
      <c r="BK180" s="115"/>
      <c r="BL180" s="115"/>
    </row>
    <row r="183" spans="1:79" ht="14.25" customHeight="1" x14ac:dyDescent="0.2">
      <c r="A183" s="29" t="s">
        <v>153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</row>
    <row r="184" spans="1:79" ht="14.25" customHeight="1" x14ac:dyDescent="0.2">
      <c r="A184" s="29" t="s">
        <v>240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</row>
    <row r="185" spans="1:79" ht="15" customHeight="1" x14ac:dyDescent="0.2">
      <c r="A185" s="31" t="s">
        <v>223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  <c r="BQ185" s="31"/>
      <c r="BR185" s="31"/>
      <c r="BS185" s="31"/>
    </row>
    <row r="186" spans="1:79" ht="15" customHeight="1" x14ac:dyDescent="0.2">
      <c r="A186" s="27" t="s">
        <v>6</v>
      </c>
      <c r="B186" s="27"/>
      <c r="C186" s="27"/>
      <c r="D186" s="27"/>
      <c r="E186" s="27"/>
      <c r="F186" s="27"/>
      <c r="G186" s="27" t="s">
        <v>126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 t="s">
        <v>13</v>
      </c>
      <c r="U186" s="27"/>
      <c r="V186" s="27"/>
      <c r="W186" s="27"/>
      <c r="X186" s="27"/>
      <c r="Y186" s="27"/>
      <c r="Z186" s="27"/>
      <c r="AA186" s="36" t="s">
        <v>224</v>
      </c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7"/>
      <c r="AP186" s="36" t="s">
        <v>227</v>
      </c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8"/>
      <c r="BE186" s="36" t="s">
        <v>234</v>
      </c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8"/>
    </row>
    <row r="187" spans="1:79" ht="32.1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 t="s">
        <v>4</v>
      </c>
      <c r="AB187" s="27"/>
      <c r="AC187" s="27"/>
      <c r="AD187" s="27"/>
      <c r="AE187" s="27"/>
      <c r="AF187" s="27" t="s">
        <v>3</v>
      </c>
      <c r="AG187" s="27"/>
      <c r="AH187" s="27"/>
      <c r="AI187" s="27"/>
      <c r="AJ187" s="27"/>
      <c r="AK187" s="27" t="s">
        <v>89</v>
      </c>
      <c r="AL187" s="27"/>
      <c r="AM187" s="27"/>
      <c r="AN187" s="27"/>
      <c r="AO187" s="27"/>
      <c r="AP187" s="27" t="s">
        <v>4</v>
      </c>
      <c r="AQ187" s="27"/>
      <c r="AR187" s="27"/>
      <c r="AS187" s="27"/>
      <c r="AT187" s="27"/>
      <c r="AU187" s="27" t="s">
        <v>3</v>
      </c>
      <c r="AV187" s="27"/>
      <c r="AW187" s="27"/>
      <c r="AX187" s="27"/>
      <c r="AY187" s="27"/>
      <c r="AZ187" s="27" t="s">
        <v>96</v>
      </c>
      <c r="BA187" s="27"/>
      <c r="BB187" s="27"/>
      <c r="BC187" s="27"/>
      <c r="BD187" s="27"/>
      <c r="BE187" s="27" t="s">
        <v>4</v>
      </c>
      <c r="BF187" s="27"/>
      <c r="BG187" s="27"/>
      <c r="BH187" s="27"/>
      <c r="BI187" s="27"/>
      <c r="BJ187" s="27" t="s">
        <v>3</v>
      </c>
      <c r="BK187" s="27"/>
      <c r="BL187" s="27"/>
      <c r="BM187" s="27"/>
      <c r="BN187" s="27"/>
      <c r="BO187" s="27" t="s">
        <v>127</v>
      </c>
      <c r="BP187" s="27"/>
      <c r="BQ187" s="27"/>
      <c r="BR187" s="27"/>
      <c r="BS187" s="27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>
        <v>2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>
        <v>3</v>
      </c>
      <c r="U188" s="27"/>
      <c r="V188" s="27"/>
      <c r="W188" s="27"/>
      <c r="X188" s="27"/>
      <c r="Y188" s="27"/>
      <c r="Z188" s="27"/>
      <c r="AA188" s="27">
        <v>4</v>
      </c>
      <c r="AB188" s="27"/>
      <c r="AC188" s="27"/>
      <c r="AD188" s="27"/>
      <c r="AE188" s="27"/>
      <c r="AF188" s="27">
        <v>5</v>
      </c>
      <c r="AG188" s="27"/>
      <c r="AH188" s="27"/>
      <c r="AI188" s="27"/>
      <c r="AJ188" s="27"/>
      <c r="AK188" s="27">
        <v>6</v>
      </c>
      <c r="AL188" s="27"/>
      <c r="AM188" s="27"/>
      <c r="AN188" s="27"/>
      <c r="AO188" s="27"/>
      <c r="AP188" s="27">
        <v>7</v>
      </c>
      <c r="AQ188" s="27"/>
      <c r="AR188" s="27"/>
      <c r="AS188" s="27"/>
      <c r="AT188" s="27"/>
      <c r="AU188" s="27">
        <v>8</v>
      </c>
      <c r="AV188" s="27"/>
      <c r="AW188" s="27"/>
      <c r="AX188" s="27"/>
      <c r="AY188" s="27"/>
      <c r="AZ188" s="27">
        <v>9</v>
      </c>
      <c r="BA188" s="27"/>
      <c r="BB188" s="27"/>
      <c r="BC188" s="27"/>
      <c r="BD188" s="27"/>
      <c r="BE188" s="27">
        <v>10</v>
      </c>
      <c r="BF188" s="27"/>
      <c r="BG188" s="27"/>
      <c r="BH188" s="27"/>
      <c r="BI188" s="27"/>
      <c r="BJ188" s="27">
        <v>11</v>
      </c>
      <c r="BK188" s="27"/>
      <c r="BL188" s="27"/>
      <c r="BM188" s="27"/>
      <c r="BN188" s="27"/>
      <c r="BO188" s="27">
        <v>12</v>
      </c>
      <c r="BP188" s="27"/>
      <c r="BQ188" s="27"/>
      <c r="BR188" s="27"/>
      <c r="BS188" s="27"/>
    </row>
    <row r="189" spans="1:79" s="1" customFormat="1" ht="15" hidden="1" customHeight="1" x14ac:dyDescent="0.2">
      <c r="A189" s="26" t="s">
        <v>69</v>
      </c>
      <c r="B189" s="26"/>
      <c r="C189" s="26"/>
      <c r="D189" s="26"/>
      <c r="E189" s="26"/>
      <c r="F189" s="26"/>
      <c r="G189" s="61" t="s">
        <v>57</v>
      </c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 t="s">
        <v>79</v>
      </c>
      <c r="U189" s="61"/>
      <c r="V189" s="61"/>
      <c r="W189" s="61"/>
      <c r="X189" s="61"/>
      <c r="Y189" s="61"/>
      <c r="Z189" s="61"/>
      <c r="AA189" s="30" t="s">
        <v>65</v>
      </c>
      <c r="AB189" s="30"/>
      <c r="AC189" s="30"/>
      <c r="AD189" s="30"/>
      <c r="AE189" s="30"/>
      <c r="AF189" s="30" t="s">
        <v>66</v>
      </c>
      <c r="AG189" s="30"/>
      <c r="AH189" s="30"/>
      <c r="AI189" s="30"/>
      <c r="AJ189" s="30"/>
      <c r="AK189" s="50" t="s">
        <v>122</v>
      </c>
      <c r="AL189" s="50"/>
      <c r="AM189" s="50"/>
      <c r="AN189" s="50"/>
      <c r="AO189" s="50"/>
      <c r="AP189" s="30" t="s">
        <v>67</v>
      </c>
      <c r="AQ189" s="30"/>
      <c r="AR189" s="30"/>
      <c r="AS189" s="30"/>
      <c r="AT189" s="30"/>
      <c r="AU189" s="30" t="s">
        <v>68</v>
      </c>
      <c r="AV189" s="30"/>
      <c r="AW189" s="30"/>
      <c r="AX189" s="30"/>
      <c r="AY189" s="30"/>
      <c r="AZ189" s="50" t="s">
        <v>122</v>
      </c>
      <c r="BA189" s="50"/>
      <c r="BB189" s="50"/>
      <c r="BC189" s="50"/>
      <c r="BD189" s="50"/>
      <c r="BE189" s="30" t="s">
        <v>58</v>
      </c>
      <c r="BF189" s="30"/>
      <c r="BG189" s="30"/>
      <c r="BH189" s="30"/>
      <c r="BI189" s="30"/>
      <c r="BJ189" s="30" t="s">
        <v>59</v>
      </c>
      <c r="BK189" s="30"/>
      <c r="BL189" s="30"/>
      <c r="BM189" s="30"/>
      <c r="BN189" s="30"/>
      <c r="BO189" s="50" t="s">
        <v>122</v>
      </c>
      <c r="BP189" s="50"/>
      <c r="BQ189" s="50"/>
      <c r="BR189" s="50"/>
      <c r="BS189" s="50"/>
      <c r="CA189" s="1" t="s">
        <v>44</v>
      </c>
    </row>
    <row r="190" spans="1:79" s="6" customFormat="1" ht="12.75" customHeight="1" x14ac:dyDescent="0.2">
      <c r="A190" s="85"/>
      <c r="B190" s="85"/>
      <c r="C190" s="85"/>
      <c r="D190" s="85"/>
      <c r="E190" s="85"/>
      <c r="F190" s="85"/>
      <c r="G190" s="118" t="s">
        <v>147</v>
      </c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9"/>
      <c r="U190" s="119"/>
      <c r="V190" s="119"/>
      <c r="W190" s="119"/>
      <c r="X190" s="119"/>
      <c r="Y190" s="119"/>
      <c r="Z190" s="119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>
        <f>IF(ISNUMBER(AA190),AA190,0)+IF(ISNUMBER(AF190),AF190,0)</f>
        <v>0</v>
      </c>
      <c r="AL190" s="116"/>
      <c r="AM190" s="116"/>
      <c r="AN190" s="116"/>
      <c r="AO190" s="116"/>
      <c r="AP190" s="116"/>
      <c r="AQ190" s="116"/>
      <c r="AR190" s="116"/>
      <c r="AS190" s="116"/>
      <c r="AT190" s="116"/>
      <c r="AU190" s="116"/>
      <c r="AV190" s="116"/>
      <c r="AW190" s="116"/>
      <c r="AX190" s="116"/>
      <c r="AY190" s="116"/>
      <c r="AZ190" s="116">
        <f>IF(ISNUMBER(AP190),AP190,0)+IF(ISNUMBER(AU190),AU190,0)</f>
        <v>0</v>
      </c>
      <c r="BA190" s="116"/>
      <c r="BB190" s="116"/>
      <c r="BC190" s="116"/>
      <c r="BD190" s="116"/>
      <c r="BE190" s="116"/>
      <c r="BF190" s="116"/>
      <c r="BG190" s="116"/>
      <c r="BH190" s="116"/>
      <c r="BI190" s="116"/>
      <c r="BJ190" s="116"/>
      <c r="BK190" s="116"/>
      <c r="BL190" s="116"/>
      <c r="BM190" s="116"/>
      <c r="BN190" s="116"/>
      <c r="BO190" s="116">
        <f>IF(ISNUMBER(BE190),BE190,0)+IF(ISNUMBER(BJ190),BJ190,0)</f>
        <v>0</v>
      </c>
      <c r="BP190" s="116"/>
      <c r="BQ190" s="116"/>
      <c r="BR190" s="116"/>
      <c r="BS190" s="116"/>
      <c r="CA190" s="6" t="s">
        <v>45</v>
      </c>
    </row>
    <row r="192" spans="1:79" ht="13.5" customHeight="1" x14ac:dyDescent="0.2">
      <c r="A192" s="29" t="s">
        <v>256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44" t="s">
        <v>223</v>
      </c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</row>
    <row r="194" spans="1:79" ht="15" customHeight="1" x14ac:dyDescent="0.2">
      <c r="A194" s="27" t="s">
        <v>6</v>
      </c>
      <c r="B194" s="27"/>
      <c r="C194" s="27"/>
      <c r="D194" s="27"/>
      <c r="E194" s="27"/>
      <c r="F194" s="27"/>
      <c r="G194" s="27" t="s">
        <v>126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 t="s">
        <v>13</v>
      </c>
      <c r="U194" s="27"/>
      <c r="V194" s="27"/>
      <c r="W194" s="27"/>
      <c r="X194" s="27"/>
      <c r="Y194" s="27"/>
      <c r="Z194" s="27"/>
      <c r="AA194" s="36" t="s">
        <v>245</v>
      </c>
      <c r="AB194" s="76"/>
      <c r="AC194" s="76"/>
      <c r="AD194" s="76"/>
      <c r="AE194" s="76"/>
      <c r="AF194" s="76"/>
      <c r="AG194" s="76"/>
      <c r="AH194" s="76"/>
      <c r="AI194" s="76"/>
      <c r="AJ194" s="76"/>
      <c r="AK194" s="76"/>
      <c r="AL194" s="76"/>
      <c r="AM194" s="76"/>
      <c r="AN194" s="76"/>
      <c r="AO194" s="77"/>
      <c r="AP194" s="36" t="s">
        <v>250</v>
      </c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8"/>
    </row>
    <row r="195" spans="1:79" ht="32.1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 t="s">
        <v>4</v>
      </c>
      <c r="AB195" s="27"/>
      <c r="AC195" s="27"/>
      <c r="AD195" s="27"/>
      <c r="AE195" s="27"/>
      <c r="AF195" s="27" t="s">
        <v>3</v>
      </c>
      <c r="AG195" s="27"/>
      <c r="AH195" s="27"/>
      <c r="AI195" s="27"/>
      <c r="AJ195" s="27"/>
      <c r="AK195" s="27" t="s">
        <v>89</v>
      </c>
      <c r="AL195" s="27"/>
      <c r="AM195" s="27"/>
      <c r="AN195" s="27"/>
      <c r="AO195" s="27"/>
      <c r="AP195" s="27" t="s">
        <v>4</v>
      </c>
      <c r="AQ195" s="27"/>
      <c r="AR195" s="27"/>
      <c r="AS195" s="27"/>
      <c r="AT195" s="27"/>
      <c r="AU195" s="27" t="s">
        <v>3</v>
      </c>
      <c r="AV195" s="27"/>
      <c r="AW195" s="27"/>
      <c r="AX195" s="27"/>
      <c r="AY195" s="27"/>
      <c r="AZ195" s="27" t="s">
        <v>96</v>
      </c>
      <c r="BA195" s="27"/>
      <c r="BB195" s="27"/>
      <c r="BC195" s="27"/>
      <c r="BD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>
        <v>3</v>
      </c>
      <c r="U196" s="27"/>
      <c r="V196" s="27"/>
      <c r="W196" s="27"/>
      <c r="X196" s="27"/>
      <c r="Y196" s="27"/>
      <c r="Z196" s="27"/>
      <c r="AA196" s="27">
        <v>4</v>
      </c>
      <c r="AB196" s="27"/>
      <c r="AC196" s="27"/>
      <c r="AD196" s="27"/>
      <c r="AE196" s="27"/>
      <c r="AF196" s="27">
        <v>5</v>
      </c>
      <c r="AG196" s="27"/>
      <c r="AH196" s="27"/>
      <c r="AI196" s="27"/>
      <c r="AJ196" s="27"/>
      <c r="AK196" s="27">
        <v>6</v>
      </c>
      <c r="AL196" s="27"/>
      <c r="AM196" s="27"/>
      <c r="AN196" s="27"/>
      <c r="AO196" s="27"/>
      <c r="AP196" s="27">
        <v>7</v>
      </c>
      <c r="AQ196" s="27"/>
      <c r="AR196" s="27"/>
      <c r="AS196" s="27"/>
      <c r="AT196" s="27"/>
      <c r="AU196" s="27">
        <v>8</v>
      </c>
      <c r="AV196" s="27"/>
      <c r="AW196" s="27"/>
      <c r="AX196" s="27"/>
      <c r="AY196" s="27"/>
      <c r="AZ196" s="27">
        <v>9</v>
      </c>
      <c r="BA196" s="27"/>
      <c r="BB196" s="27"/>
      <c r="BC196" s="27"/>
      <c r="BD196" s="27"/>
    </row>
    <row r="197" spans="1:79" s="1" customFormat="1" ht="12" hidden="1" customHeight="1" x14ac:dyDescent="0.2">
      <c r="A197" s="26" t="s">
        <v>69</v>
      </c>
      <c r="B197" s="26"/>
      <c r="C197" s="26"/>
      <c r="D197" s="26"/>
      <c r="E197" s="26"/>
      <c r="F197" s="26"/>
      <c r="G197" s="61" t="s">
        <v>57</v>
      </c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 t="s">
        <v>79</v>
      </c>
      <c r="U197" s="61"/>
      <c r="V197" s="61"/>
      <c r="W197" s="61"/>
      <c r="X197" s="61"/>
      <c r="Y197" s="61"/>
      <c r="Z197" s="61"/>
      <c r="AA197" s="30" t="s">
        <v>60</v>
      </c>
      <c r="AB197" s="30"/>
      <c r="AC197" s="30"/>
      <c r="AD197" s="30"/>
      <c r="AE197" s="30"/>
      <c r="AF197" s="30" t="s">
        <v>61</v>
      </c>
      <c r="AG197" s="30"/>
      <c r="AH197" s="30"/>
      <c r="AI197" s="30"/>
      <c r="AJ197" s="30"/>
      <c r="AK197" s="50" t="s">
        <v>122</v>
      </c>
      <c r="AL197" s="50"/>
      <c r="AM197" s="50"/>
      <c r="AN197" s="50"/>
      <c r="AO197" s="50"/>
      <c r="AP197" s="30" t="s">
        <v>62</v>
      </c>
      <c r="AQ197" s="30"/>
      <c r="AR197" s="30"/>
      <c r="AS197" s="30"/>
      <c r="AT197" s="30"/>
      <c r="AU197" s="30" t="s">
        <v>63</v>
      </c>
      <c r="AV197" s="30"/>
      <c r="AW197" s="30"/>
      <c r="AX197" s="30"/>
      <c r="AY197" s="30"/>
      <c r="AZ197" s="50" t="s">
        <v>122</v>
      </c>
      <c r="BA197" s="50"/>
      <c r="BB197" s="50"/>
      <c r="BC197" s="50"/>
      <c r="BD197" s="50"/>
      <c r="CA197" s="1" t="s">
        <v>46</v>
      </c>
    </row>
    <row r="198" spans="1:79" s="6" customFormat="1" x14ac:dyDescent="0.2">
      <c r="A198" s="85"/>
      <c r="B198" s="85"/>
      <c r="C198" s="85"/>
      <c r="D198" s="85"/>
      <c r="E198" s="85"/>
      <c r="F198" s="85"/>
      <c r="G198" s="118" t="s">
        <v>147</v>
      </c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9"/>
      <c r="U198" s="119"/>
      <c r="V198" s="119"/>
      <c r="W198" s="119"/>
      <c r="X198" s="119"/>
      <c r="Y198" s="119"/>
      <c r="Z198" s="119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>
        <f>IF(ISNUMBER(AA198),AA198,0)+IF(ISNUMBER(AF198),AF198,0)</f>
        <v>0</v>
      </c>
      <c r="AL198" s="116"/>
      <c r="AM198" s="116"/>
      <c r="AN198" s="116"/>
      <c r="AO198" s="116"/>
      <c r="AP198" s="116"/>
      <c r="AQ198" s="116"/>
      <c r="AR198" s="116"/>
      <c r="AS198" s="116"/>
      <c r="AT198" s="116"/>
      <c r="AU198" s="116"/>
      <c r="AV198" s="116"/>
      <c r="AW198" s="116"/>
      <c r="AX198" s="116"/>
      <c r="AY198" s="116"/>
      <c r="AZ198" s="116">
        <f>IF(ISNUMBER(AP198),AP198,0)+IF(ISNUMBER(AU198),AU198,0)</f>
        <v>0</v>
      </c>
      <c r="BA198" s="116"/>
      <c r="BB198" s="116"/>
      <c r="BC198" s="116"/>
      <c r="BD198" s="116"/>
      <c r="CA198" s="6" t="s">
        <v>47</v>
      </c>
    </row>
    <row r="201" spans="1:79" ht="14.25" customHeight="1" x14ac:dyDescent="0.2">
      <c r="A201" s="29" t="s">
        <v>257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44" t="s">
        <v>223</v>
      </c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75"/>
      <c r="AB202" s="75"/>
      <c r="AC202" s="75"/>
      <c r="AD202" s="75"/>
      <c r="AE202" s="75"/>
      <c r="AF202" s="75"/>
      <c r="AG202" s="75"/>
      <c r="AH202" s="75"/>
      <c r="AI202" s="75"/>
      <c r="AJ202" s="75"/>
      <c r="AK202" s="75"/>
      <c r="AL202" s="75"/>
      <c r="AM202" s="75"/>
      <c r="AN202" s="75"/>
      <c r="AO202" s="75"/>
      <c r="AP202" s="75"/>
      <c r="AQ202" s="75"/>
      <c r="AR202" s="75"/>
      <c r="AS202" s="75"/>
      <c r="AT202" s="75"/>
      <c r="AU202" s="75"/>
      <c r="AV202" s="75"/>
      <c r="AW202" s="75"/>
      <c r="AX202" s="75"/>
      <c r="AY202" s="75"/>
      <c r="AZ202" s="75"/>
      <c r="BA202" s="75"/>
      <c r="BB202" s="75"/>
      <c r="BC202" s="75"/>
      <c r="BD202" s="75"/>
      <c r="BE202" s="75"/>
      <c r="BF202" s="75"/>
      <c r="BG202" s="75"/>
      <c r="BH202" s="75"/>
      <c r="BI202" s="75"/>
      <c r="BJ202" s="75"/>
      <c r="BK202" s="75"/>
      <c r="BL202" s="75"/>
      <c r="BM202" s="75"/>
    </row>
    <row r="203" spans="1:79" ht="23.1" customHeight="1" x14ac:dyDescent="0.2">
      <c r="A203" s="27" t="s">
        <v>128</v>
      </c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54" t="s">
        <v>129</v>
      </c>
      <c r="O203" s="55"/>
      <c r="P203" s="55"/>
      <c r="Q203" s="55"/>
      <c r="R203" s="55"/>
      <c r="S203" s="55"/>
      <c r="T203" s="55"/>
      <c r="U203" s="56"/>
      <c r="V203" s="54" t="s">
        <v>130</v>
      </c>
      <c r="W203" s="55"/>
      <c r="X203" s="55"/>
      <c r="Y203" s="55"/>
      <c r="Z203" s="56"/>
      <c r="AA203" s="27" t="s">
        <v>224</v>
      </c>
      <c r="AB203" s="27"/>
      <c r="AC203" s="27"/>
      <c r="AD203" s="27"/>
      <c r="AE203" s="27"/>
      <c r="AF203" s="27"/>
      <c r="AG203" s="27"/>
      <c r="AH203" s="27"/>
      <c r="AI203" s="27"/>
      <c r="AJ203" s="27" t="s">
        <v>227</v>
      </c>
      <c r="AK203" s="27"/>
      <c r="AL203" s="27"/>
      <c r="AM203" s="27"/>
      <c r="AN203" s="27"/>
      <c r="AO203" s="27"/>
      <c r="AP203" s="27"/>
      <c r="AQ203" s="27"/>
      <c r="AR203" s="27"/>
      <c r="AS203" s="27" t="s">
        <v>234</v>
      </c>
      <c r="AT203" s="27"/>
      <c r="AU203" s="27"/>
      <c r="AV203" s="27"/>
      <c r="AW203" s="27"/>
      <c r="AX203" s="27"/>
      <c r="AY203" s="27"/>
      <c r="AZ203" s="27"/>
      <c r="BA203" s="27"/>
      <c r="BB203" s="27" t="s">
        <v>245</v>
      </c>
      <c r="BC203" s="27"/>
      <c r="BD203" s="27"/>
      <c r="BE203" s="27"/>
      <c r="BF203" s="27"/>
      <c r="BG203" s="27"/>
      <c r="BH203" s="27"/>
      <c r="BI203" s="27"/>
      <c r="BJ203" s="27"/>
      <c r="BK203" s="27" t="s">
        <v>250</v>
      </c>
      <c r="BL203" s="27"/>
      <c r="BM203" s="27"/>
      <c r="BN203" s="27"/>
      <c r="BO203" s="27"/>
      <c r="BP203" s="27"/>
      <c r="BQ203" s="27"/>
      <c r="BR203" s="27"/>
      <c r="BS203" s="27"/>
    </row>
    <row r="204" spans="1:79" ht="95.25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57"/>
      <c r="O204" s="58"/>
      <c r="P204" s="58"/>
      <c r="Q204" s="58"/>
      <c r="R204" s="58"/>
      <c r="S204" s="58"/>
      <c r="T204" s="58"/>
      <c r="U204" s="59"/>
      <c r="V204" s="57"/>
      <c r="W204" s="58"/>
      <c r="X204" s="58"/>
      <c r="Y204" s="58"/>
      <c r="Z204" s="59"/>
      <c r="AA204" s="74" t="s">
        <v>133</v>
      </c>
      <c r="AB204" s="74"/>
      <c r="AC204" s="74"/>
      <c r="AD204" s="74"/>
      <c r="AE204" s="74"/>
      <c r="AF204" s="74" t="s">
        <v>134</v>
      </c>
      <c r="AG204" s="74"/>
      <c r="AH204" s="74"/>
      <c r="AI204" s="74"/>
      <c r="AJ204" s="74" t="s">
        <v>133</v>
      </c>
      <c r="AK204" s="74"/>
      <c r="AL204" s="74"/>
      <c r="AM204" s="74"/>
      <c r="AN204" s="74"/>
      <c r="AO204" s="74" t="s">
        <v>134</v>
      </c>
      <c r="AP204" s="74"/>
      <c r="AQ204" s="74"/>
      <c r="AR204" s="74"/>
      <c r="AS204" s="74" t="s">
        <v>133</v>
      </c>
      <c r="AT204" s="74"/>
      <c r="AU204" s="74"/>
      <c r="AV204" s="74"/>
      <c r="AW204" s="74"/>
      <c r="AX204" s="74" t="s">
        <v>134</v>
      </c>
      <c r="AY204" s="74"/>
      <c r="AZ204" s="74"/>
      <c r="BA204" s="74"/>
      <c r="BB204" s="74" t="s">
        <v>133</v>
      </c>
      <c r="BC204" s="74"/>
      <c r="BD204" s="74"/>
      <c r="BE204" s="74"/>
      <c r="BF204" s="74"/>
      <c r="BG204" s="74" t="s">
        <v>134</v>
      </c>
      <c r="BH204" s="74"/>
      <c r="BI204" s="74"/>
      <c r="BJ204" s="74"/>
      <c r="BK204" s="74" t="s">
        <v>133</v>
      </c>
      <c r="BL204" s="74"/>
      <c r="BM204" s="74"/>
      <c r="BN204" s="74"/>
      <c r="BO204" s="74"/>
      <c r="BP204" s="74" t="s">
        <v>134</v>
      </c>
      <c r="BQ204" s="74"/>
      <c r="BR204" s="74"/>
      <c r="BS204" s="74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36">
        <v>2</v>
      </c>
      <c r="O205" s="37"/>
      <c r="P205" s="37"/>
      <c r="Q205" s="37"/>
      <c r="R205" s="37"/>
      <c r="S205" s="37"/>
      <c r="T205" s="37"/>
      <c r="U205" s="38"/>
      <c r="V205" s="27">
        <v>3</v>
      </c>
      <c r="W205" s="27"/>
      <c r="X205" s="27"/>
      <c r="Y205" s="27"/>
      <c r="Z205" s="27"/>
      <c r="AA205" s="27">
        <v>4</v>
      </c>
      <c r="AB205" s="27"/>
      <c r="AC205" s="27"/>
      <c r="AD205" s="27"/>
      <c r="AE205" s="27"/>
      <c r="AF205" s="27">
        <v>5</v>
      </c>
      <c r="AG205" s="27"/>
      <c r="AH205" s="27"/>
      <c r="AI205" s="27"/>
      <c r="AJ205" s="27">
        <v>6</v>
      </c>
      <c r="AK205" s="27"/>
      <c r="AL205" s="27"/>
      <c r="AM205" s="27"/>
      <c r="AN205" s="27"/>
      <c r="AO205" s="27">
        <v>7</v>
      </c>
      <c r="AP205" s="27"/>
      <c r="AQ205" s="27"/>
      <c r="AR205" s="27"/>
      <c r="AS205" s="27">
        <v>8</v>
      </c>
      <c r="AT205" s="27"/>
      <c r="AU205" s="27"/>
      <c r="AV205" s="27"/>
      <c r="AW205" s="27"/>
      <c r="AX205" s="27">
        <v>9</v>
      </c>
      <c r="AY205" s="27"/>
      <c r="AZ205" s="27"/>
      <c r="BA205" s="27"/>
      <c r="BB205" s="27">
        <v>10</v>
      </c>
      <c r="BC205" s="27"/>
      <c r="BD205" s="27"/>
      <c r="BE205" s="27"/>
      <c r="BF205" s="27"/>
      <c r="BG205" s="27">
        <v>11</v>
      </c>
      <c r="BH205" s="27"/>
      <c r="BI205" s="27"/>
      <c r="BJ205" s="27"/>
      <c r="BK205" s="27">
        <v>12</v>
      </c>
      <c r="BL205" s="27"/>
      <c r="BM205" s="27"/>
      <c r="BN205" s="27"/>
      <c r="BO205" s="27"/>
      <c r="BP205" s="27">
        <v>13</v>
      </c>
      <c r="BQ205" s="27"/>
      <c r="BR205" s="27"/>
      <c r="BS205" s="27"/>
    </row>
    <row r="206" spans="1:79" s="1" customFormat="1" ht="12" hidden="1" customHeight="1" x14ac:dyDescent="0.2">
      <c r="A206" s="61" t="s">
        <v>146</v>
      </c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26" t="s">
        <v>131</v>
      </c>
      <c r="O206" s="26"/>
      <c r="P206" s="26"/>
      <c r="Q206" s="26"/>
      <c r="R206" s="26"/>
      <c r="S206" s="26"/>
      <c r="T206" s="26"/>
      <c r="U206" s="26"/>
      <c r="V206" s="26" t="s">
        <v>132</v>
      </c>
      <c r="W206" s="26"/>
      <c r="X206" s="26"/>
      <c r="Y206" s="26"/>
      <c r="Z206" s="26"/>
      <c r="AA206" s="30" t="s">
        <v>65</v>
      </c>
      <c r="AB206" s="30"/>
      <c r="AC206" s="30"/>
      <c r="AD206" s="30"/>
      <c r="AE206" s="30"/>
      <c r="AF206" s="30" t="s">
        <v>66</v>
      </c>
      <c r="AG206" s="30"/>
      <c r="AH206" s="30"/>
      <c r="AI206" s="30"/>
      <c r="AJ206" s="30" t="s">
        <v>67</v>
      </c>
      <c r="AK206" s="30"/>
      <c r="AL206" s="30"/>
      <c r="AM206" s="30"/>
      <c r="AN206" s="30"/>
      <c r="AO206" s="30" t="s">
        <v>68</v>
      </c>
      <c r="AP206" s="30"/>
      <c r="AQ206" s="30"/>
      <c r="AR206" s="30"/>
      <c r="AS206" s="30" t="s">
        <v>58</v>
      </c>
      <c r="AT206" s="30"/>
      <c r="AU206" s="30"/>
      <c r="AV206" s="30"/>
      <c r="AW206" s="30"/>
      <c r="AX206" s="30" t="s">
        <v>59</v>
      </c>
      <c r="AY206" s="30"/>
      <c r="AZ206" s="30"/>
      <c r="BA206" s="30"/>
      <c r="BB206" s="30" t="s">
        <v>60</v>
      </c>
      <c r="BC206" s="30"/>
      <c r="BD206" s="30"/>
      <c r="BE206" s="30"/>
      <c r="BF206" s="30"/>
      <c r="BG206" s="30" t="s">
        <v>61</v>
      </c>
      <c r="BH206" s="30"/>
      <c r="BI206" s="30"/>
      <c r="BJ206" s="30"/>
      <c r="BK206" s="30" t="s">
        <v>62</v>
      </c>
      <c r="BL206" s="30"/>
      <c r="BM206" s="30"/>
      <c r="BN206" s="30"/>
      <c r="BO206" s="30"/>
      <c r="BP206" s="30" t="s">
        <v>63</v>
      </c>
      <c r="BQ206" s="30"/>
      <c r="BR206" s="30"/>
      <c r="BS206" s="30"/>
      <c r="CA206" s="1" t="s">
        <v>48</v>
      </c>
    </row>
    <row r="207" spans="1:79" s="99" customFormat="1" ht="25.5" customHeight="1" x14ac:dyDescent="0.2">
      <c r="A207" s="92" t="s">
        <v>189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4"/>
      <c r="N207" s="89"/>
      <c r="O207" s="90"/>
      <c r="P207" s="90"/>
      <c r="Q207" s="90"/>
      <c r="R207" s="90"/>
      <c r="S207" s="90"/>
      <c r="T207" s="90"/>
      <c r="U207" s="91"/>
      <c r="V207" s="120">
        <v>0</v>
      </c>
      <c r="W207" s="120"/>
      <c r="X207" s="120"/>
      <c r="Y207" s="120"/>
      <c r="Z207" s="120"/>
      <c r="AA207" s="120">
        <v>0</v>
      </c>
      <c r="AB207" s="120"/>
      <c r="AC207" s="120"/>
      <c r="AD207" s="120"/>
      <c r="AE207" s="120"/>
      <c r="AF207" s="120">
        <v>0</v>
      </c>
      <c r="AG207" s="120"/>
      <c r="AH207" s="120"/>
      <c r="AI207" s="120"/>
      <c r="AJ207" s="120">
        <v>799500</v>
      </c>
      <c r="AK207" s="120"/>
      <c r="AL207" s="120"/>
      <c r="AM207" s="120"/>
      <c r="AN207" s="120"/>
      <c r="AO207" s="120">
        <v>13</v>
      </c>
      <c r="AP207" s="120"/>
      <c r="AQ207" s="120"/>
      <c r="AR207" s="120"/>
      <c r="AS207" s="120">
        <v>0</v>
      </c>
      <c r="AT207" s="120"/>
      <c r="AU207" s="120"/>
      <c r="AV207" s="120"/>
      <c r="AW207" s="120"/>
      <c r="AX207" s="120">
        <v>0</v>
      </c>
      <c r="AY207" s="120"/>
      <c r="AZ207" s="120"/>
      <c r="BA207" s="120"/>
      <c r="BB207" s="120">
        <v>0</v>
      </c>
      <c r="BC207" s="120"/>
      <c r="BD207" s="120"/>
      <c r="BE207" s="120"/>
      <c r="BF207" s="120"/>
      <c r="BG207" s="120">
        <v>0</v>
      </c>
      <c r="BH207" s="120"/>
      <c r="BI207" s="120"/>
      <c r="BJ207" s="120"/>
      <c r="BK207" s="120">
        <v>0</v>
      </c>
      <c r="BL207" s="120"/>
      <c r="BM207" s="120"/>
      <c r="BN207" s="120"/>
      <c r="BO207" s="120"/>
      <c r="BP207" s="121">
        <v>0</v>
      </c>
      <c r="BQ207" s="122"/>
      <c r="BR207" s="122"/>
      <c r="BS207" s="123"/>
      <c r="CA207" s="99" t="s">
        <v>49</v>
      </c>
    </row>
    <row r="208" spans="1:79" s="6" customFormat="1" ht="12.75" customHeight="1" x14ac:dyDescent="0.2">
      <c r="A208" s="100" t="s">
        <v>147</v>
      </c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2"/>
      <c r="N208" s="86"/>
      <c r="O208" s="87"/>
      <c r="P208" s="87"/>
      <c r="Q208" s="87"/>
      <c r="R208" s="87"/>
      <c r="S208" s="87"/>
      <c r="T208" s="87"/>
      <c r="U208" s="88"/>
      <c r="V208" s="124"/>
      <c r="W208" s="124"/>
      <c r="X208" s="124"/>
      <c r="Y208" s="124"/>
      <c r="Z208" s="124"/>
      <c r="AA208" s="124">
        <v>0</v>
      </c>
      <c r="AB208" s="124"/>
      <c r="AC208" s="124"/>
      <c r="AD208" s="124"/>
      <c r="AE208" s="124"/>
      <c r="AF208" s="124"/>
      <c r="AG208" s="124"/>
      <c r="AH208" s="124"/>
      <c r="AI208" s="124"/>
      <c r="AJ208" s="124">
        <v>799500</v>
      </c>
      <c r="AK208" s="124"/>
      <c r="AL208" s="124"/>
      <c r="AM208" s="124"/>
      <c r="AN208" s="124"/>
      <c r="AO208" s="124"/>
      <c r="AP208" s="124"/>
      <c r="AQ208" s="124"/>
      <c r="AR208" s="124"/>
      <c r="AS208" s="124">
        <v>0</v>
      </c>
      <c r="AT208" s="124"/>
      <c r="AU208" s="124"/>
      <c r="AV208" s="124"/>
      <c r="AW208" s="124"/>
      <c r="AX208" s="124"/>
      <c r="AY208" s="124"/>
      <c r="AZ208" s="124"/>
      <c r="BA208" s="124"/>
      <c r="BB208" s="124">
        <v>0</v>
      </c>
      <c r="BC208" s="124"/>
      <c r="BD208" s="124"/>
      <c r="BE208" s="124"/>
      <c r="BF208" s="124"/>
      <c r="BG208" s="124"/>
      <c r="BH208" s="124"/>
      <c r="BI208" s="124"/>
      <c r="BJ208" s="124"/>
      <c r="BK208" s="124">
        <v>0</v>
      </c>
      <c r="BL208" s="124"/>
      <c r="BM208" s="124"/>
      <c r="BN208" s="124"/>
      <c r="BO208" s="124"/>
      <c r="BP208" s="125"/>
      <c r="BQ208" s="126"/>
      <c r="BR208" s="126"/>
      <c r="BS208" s="127"/>
    </row>
    <row r="211" spans="1:79" ht="35.25" customHeight="1" x14ac:dyDescent="0.2">
      <c r="A211" s="29" t="s">
        <v>258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128" t="s">
        <v>214</v>
      </c>
      <c r="B212" s="129"/>
      <c r="C212" s="129"/>
      <c r="D212" s="129"/>
      <c r="E212" s="129"/>
      <c r="F212" s="129"/>
      <c r="G212" s="129"/>
      <c r="H212" s="129"/>
      <c r="I212" s="129"/>
      <c r="J212" s="129"/>
      <c r="K212" s="129"/>
      <c r="L212" s="129"/>
      <c r="M212" s="129"/>
      <c r="N212" s="129"/>
      <c r="O212" s="129"/>
      <c r="P212" s="129"/>
      <c r="Q212" s="129"/>
      <c r="R212" s="129"/>
      <c r="S212" s="129"/>
      <c r="T212" s="129"/>
      <c r="U212" s="129"/>
      <c r="V212" s="129"/>
      <c r="W212" s="129"/>
      <c r="X212" s="129"/>
      <c r="Y212" s="129"/>
      <c r="Z212" s="129"/>
      <c r="AA212" s="129"/>
      <c r="AB212" s="129"/>
      <c r="AC212" s="129"/>
      <c r="AD212" s="129"/>
      <c r="AE212" s="129"/>
      <c r="AF212" s="129"/>
      <c r="AG212" s="129"/>
      <c r="AH212" s="129"/>
      <c r="AI212" s="129"/>
      <c r="AJ212" s="129"/>
      <c r="AK212" s="129"/>
      <c r="AL212" s="129"/>
      <c r="AM212" s="129"/>
      <c r="AN212" s="129"/>
      <c r="AO212" s="129"/>
      <c r="AP212" s="129"/>
      <c r="AQ212" s="129"/>
      <c r="AR212" s="129"/>
      <c r="AS212" s="129"/>
      <c r="AT212" s="129"/>
      <c r="AU212" s="129"/>
      <c r="AV212" s="129"/>
      <c r="AW212" s="129"/>
      <c r="AX212" s="129"/>
      <c r="AY212" s="129"/>
      <c r="AZ212" s="129"/>
      <c r="BA212" s="129"/>
      <c r="BB212" s="129"/>
      <c r="BC212" s="129"/>
      <c r="BD212" s="129"/>
      <c r="BE212" s="129"/>
      <c r="BF212" s="129"/>
      <c r="BG212" s="129"/>
      <c r="BH212" s="129"/>
      <c r="BI212" s="129"/>
      <c r="BJ212" s="129"/>
      <c r="BK212" s="129"/>
      <c r="BL212" s="129"/>
    </row>
    <row r="213" spans="1:79" ht="1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28.5" customHeight="1" x14ac:dyDescent="0.2">
      <c r="A215" s="34" t="s">
        <v>241</v>
      </c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</row>
    <row r="216" spans="1:79" ht="14.25" customHeight="1" x14ac:dyDescent="0.2">
      <c r="A216" s="29" t="s">
        <v>225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31" t="s">
        <v>223</v>
      </c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</row>
    <row r="218" spans="1:79" ht="42.95" customHeight="1" x14ac:dyDescent="0.2">
      <c r="A218" s="74" t="s">
        <v>135</v>
      </c>
      <c r="B218" s="74"/>
      <c r="C218" s="74"/>
      <c r="D218" s="74"/>
      <c r="E218" s="74"/>
      <c r="F218" s="74"/>
      <c r="G218" s="27" t="s">
        <v>19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 t="s">
        <v>15</v>
      </c>
      <c r="U218" s="27"/>
      <c r="V218" s="27"/>
      <c r="W218" s="27"/>
      <c r="X218" s="27"/>
      <c r="Y218" s="27"/>
      <c r="Z218" s="27" t="s">
        <v>14</v>
      </c>
      <c r="AA218" s="27"/>
      <c r="AB218" s="27"/>
      <c r="AC218" s="27"/>
      <c r="AD218" s="27"/>
      <c r="AE218" s="27" t="s">
        <v>136</v>
      </c>
      <c r="AF218" s="27"/>
      <c r="AG218" s="27"/>
      <c r="AH218" s="27"/>
      <c r="AI218" s="27"/>
      <c r="AJ218" s="27"/>
      <c r="AK218" s="27" t="s">
        <v>137</v>
      </c>
      <c r="AL218" s="27"/>
      <c r="AM218" s="27"/>
      <c r="AN218" s="27"/>
      <c r="AO218" s="27"/>
      <c r="AP218" s="27"/>
      <c r="AQ218" s="27" t="s">
        <v>138</v>
      </c>
      <c r="AR218" s="27"/>
      <c r="AS218" s="27"/>
      <c r="AT218" s="27"/>
      <c r="AU218" s="27"/>
      <c r="AV218" s="27"/>
      <c r="AW218" s="27" t="s">
        <v>98</v>
      </c>
      <c r="AX218" s="27"/>
      <c r="AY218" s="27"/>
      <c r="AZ218" s="27"/>
      <c r="BA218" s="27"/>
      <c r="BB218" s="27"/>
      <c r="BC218" s="27"/>
      <c r="BD218" s="27"/>
      <c r="BE218" s="27"/>
      <c r="BF218" s="27"/>
      <c r="BG218" s="27" t="s">
        <v>139</v>
      </c>
      <c r="BH218" s="27"/>
      <c r="BI218" s="27"/>
      <c r="BJ218" s="27"/>
      <c r="BK218" s="27"/>
      <c r="BL218" s="27"/>
    </row>
    <row r="219" spans="1:79" ht="39.950000000000003" customHeight="1" x14ac:dyDescent="0.2">
      <c r="A219" s="74"/>
      <c r="B219" s="74"/>
      <c r="C219" s="74"/>
      <c r="D219" s="74"/>
      <c r="E219" s="74"/>
      <c r="F219" s="74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 t="s">
        <v>17</v>
      </c>
      <c r="AX219" s="27"/>
      <c r="AY219" s="27"/>
      <c r="AZ219" s="27"/>
      <c r="BA219" s="27"/>
      <c r="BB219" s="27" t="s">
        <v>16</v>
      </c>
      <c r="BC219" s="27"/>
      <c r="BD219" s="27"/>
      <c r="BE219" s="27"/>
      <c r="BF219" s="27"/>
      <c r="BG219" s="27"/>
      <c r="BH219" s="27"/>
      <c r="BI219" s="27"/>
      <c r="BJ219" s="27"/>
      <c r="BK219" s="27"/>
      <c r="BL219" s="27"/>
    </row>
    <row r="220" spans="1:79" ht="15" customHeight="1" x14ac:dyDescent="0.2">
      <c r="A220" s="27">
        <v>1</v>
      </c>
      <c r="B220" s="27"/>
      <c r="C220" s="27"/>
      <c r="D220" s="27"/>
      <c r="E220" s="27"/>
      <c r="F220" s="27"/>
      <c r="G220" s="27">
        <v>2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>
        <v>3</v>
      </c>
      <c r="U220" s="27"/>
      <c r="V220" s="27"/>
      <c r="W220" s="27"/>
      <c r="X220" s="27"/>
      <c r="Y220" s="27"/>
      <c r="Z220" s="27">
        <v>4</v>
      </c>
      <c r="AA220" s="27"/>
      <c r="AB220" s="27"/>
      <c r="AC220" s="27"/>
      <c r="AD220" s="27"/>
      <c r="AE220" s="27">
        <v>5</v>
      </c>
      <c r="AF220" s="27"/>
      <c r="AG220" s="27"/>
      <c r="AH220" s="27"/>
      <c r="AI220" s="27"/>
      <c r="AJ220" s="27"/>
      <c r="AK220" s="27">
        <v>6</v>
      </c>
      <c r="AL220" s="27"/>
      <c r="AM220" s="27"/>
      <c r="AN220" s="27"/>
      <c r="AO220" s="27"/>
      <c r="AP220" s="27"/>
      <c r="AQ220" s="27">
        <v>7</v>
      </c>
      <c r="AR220" s="27"/>
      <c r="AS220" s="27"/>
      <c r="AT220" s="27"/>
      <c r="AU220" s="27"/>
      <c r="AV220" s="27"/>
      <c r="AW220" s="27">
        <v>8</v>
      </c>
      <c r="AX220" s="27"/>
      <c r="AY220" s="27"/>
      <c r="AZ220" s="27"/>
      <c r="BA220" s="27"/>
      <c r="BB220" s="27">
        <v>9</v>
      </c>
      <c r="BC220" s="27"/>
      <c r="BD220" s="27"/>
      <c r="BE220" s="27"/>
      <c r="BF220" s="27"/>
      <c r="BG220" s="27">
        <v>10</v>
      </c>
      <c r="BH220" s="27"/>
      <c r="BI220" s="27"/>
      <c r="BJ220" s="27"/>
      <c r="BK220" s="27"/>
      <c r="BL220" s="27"/>
    </row>
    <row r="221" spans="1:79" s="1" customFormat="1" ht="12" hidden="1" customHeight="1" x14ac:dyDescent="0.2">
      <c r="A221" s="26" t="s">
        <v>64</v>
      </c>
      <c r="B221" s="26"/>
      <c r="C221" s="26"/>
      <c r="D221" s="26"/>
      <c r="E221" s="26"/>
      <c r="F221" s="26"/>
      <c r="G221" s="61" t="s">
        <v>57</v>
      </c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30" t="s">
        <v>80</v>
      </c>
      <c r="U221" s="30"/>
      <c r="V221" s="30"/>
      <c r="W221" s="30"/>
      <c r="X221" s="30"/>
      <c r="Y221" s="30"/>
      <c r="Z221" s="30" t="s">
        <v>81</v>
      </c>
      <c r="AA221" s="30"/>
      <c r="AB221" s="30"/>
      <c r="AC221" s="30"/>
      <c r="AD221" s="30"/>
      <c r="AE221" s="30" t="s">
        <v>82</v>
      </c>
      <c r="AF221" s="30"/>
      <c r="AG221" s="30"/>
      <c r="AH221" s="30"/>
      <c r="AI221" s="30"/>
      <c r="AJ221" s="30"/>
      <c r="AK221" s="30" t="s">
        <v>83</v>
      </c>
      <c r="AL221" s="30"/>
      <c r="AM221" s="30"/>
      <c r="AN221" s="30"/>
      <c r="AO221" s="30"/>
      <c r="AP221" s="30"/>
      <c r="AQ221" s="78" t="s">
        <v>99</v>
      </c>
      <c r="AR221" s="30"/>
      <c r="AS221" s="30"/>
      <c r="AT221" s="30"/>
      <c r="AU221" s="30"/>
      <c r="AV221" s="30"/>
      <c r="AW221" s="30" t="s">
        <v>84</v>
      </c>
      <c r="AX221" s="30"/>
      <c r="AY221" s="30"/>
      <c r="AZ221" s="30"/>
      <c r="BA221" s="30"/>
      <c r="BB221" s="30" t="s">
        <v>85</v>
      </c>
      <c r="BC221" s="30"/>
      <c r="BD221" s="30"/>
      <c r="BE221" s="30"/>
      <c r="BF221" s="30"/>
      <c r="BG221" s="78" t="s">
        <v>100</v>
      </c>
      <c r="BH221" s="30"/>
      <c r="BI221" s="30"/>
      <c r="BJ221" s="30"/>
      <c r="BK221" s="30"/>
      <c r="BL221" s="30"/>
      <c r="CA221" s="1" t="s">
        <v>50</v>
      </c>
    </row>
    <row r="222" spans="1:79" s="6" customFormat="1" ht="12.75" customHeight="1" x14ac:dyDescent="0.2">
      <c r="A222" s="85"/>
      <c r="B222" s="85"/>
      <c r="C222" s="85"/>
      <c r="D222" s="85"/>
      <c r="E222" s="85"/>
      <c r="F222" s="85"/>
      <c r="G222" s="118" t="s">
        <v>147</v>
      </c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/>
      <c r="AK222" s="116"/>
      <c r="AL222" s="116"/>
      <c r="AM222" s="116"/>
      <c r="AN222" s="116"/>
      <c r="AO222" s="116"/>
      <c r="AP222" s="116"/>
      <c r="AQ222" s="116">
        <f>IF(ISNUMBER(AK222),AK222,0)-IF(ISNUMBER(AE222),AE222,0)</f>
        <v>0</v>
      </c>
      <c r="AR222" s="116"/>
      <c r="AS222" s="116"/>
      <c r="AT222" s="116"/>
      <c r="AU222" s="116"/>
      <c r="AV222" s="116"/>
      <c r="AW222" s="116"/>
      <c r="AX222" s="116"/>
      <c r="AY222" s="116"/>
      <c r="AZ222" s="116"/>
      <c r="BA222" s="116"/>
      <c r="BB222" s="116"/>
      <c r="BC222" s="116"/>
      <c r="BD222" s="116"/>
      <c r="BE222" s="116"/>
      <c r="BF222" s="116"/>
      <c r="BG222" s="116">
        <f>IF(ISNUMBER(Z222),Z222,0)+IF(ISNUMBER(AK222),AK222,0)</f>
        <v>0</v>
      </c>
      <c r="BH222" s="116"/>
      <c r="BI222" s="116"/>
      <c r="BJ222" s="116"/>
      <c r="BK222" s="116"/>
      <c r="BL222" s="116"/>
      <c r="CA222" s="6" t="s">
        <v>51</v>
      </c>
    </row>
    <row r="224" spans="1:79" ht="14.25" customHeight="1" x14ac:dyDescent="0.2">
      <c r="A224" s="29" t="s">
        <v>242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</row>
    <row r="225" spans="1:79" ht="15" customHeight="1" x14ac:dyDescent="0.2">
      <c r="A225" s="31" t="s">
        <v>223</v>
      </c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</row>
    <row r="226" spans="1:79" ht="18" customHeight="1" x14ac:dyDescent="0.2">
      <c r="A226" s="27" t="s">
        <v>135</v>
      </c>
      <c r="B226" s="27"/>
      <c r="C226" s="27"/>
      <c r="D226" s="27"/>
      <c r="E226" s="27"/>
      <c r="F226" s="27"/>
      <c r="G226" s="27" t="s">
        <v>19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 t="s">
        <v>229</v>
      </c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 t="s">
        <v>239</v>
      </c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  <c r="BH226" s="27"/>
      <c r="BI226" s="27"/>
      <c r="BJ226" s="27"/>
      <c r="BK226" s="27"/>
      <c r="BL226" s="27"/>
    </row>
    <row r="227" spans="1:79" ht="42.95" customHeight="1" x14ac:dyDescent="0.2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 t="s">
        <v>140</v>
      </c>
      <c r="R227" s="27"/>
      <c r="S227" s="27"/>
      <c r="T227" s="27"/>
      <c r="U227" s="27"/>
      <c r="V227" s="74" t="s">
        <v>141</v>
      </c>
      <c r="W227" s="74"/>
      <c r="X227" s="74"/>
      <c r="Y227" s="74"/>
      <c r="Z227" s="27" t="s">
        <v>142</v>
      </c>
      <c r="AA227" s="27"/>
      <c r="AB227" s="27"/>
      <c r="AC227" s="27"/>
      <c r="AD227" s="27"/>
      <c r="AE227" s="27"/>
      <c r="AF227" s="27"/>
      <c r="AG227" s="27"/>
      <c r="AH227" s="27"/>
      <c r="AI227" s="27"/>
      <c r="AJ227" s="27" t="s">
        <v>143</v>
      </c>
      <c r="AK227" s="27"/>
      <c r="AL227" s="27"/>
      <c r="AM227" s="27"/>
      <c r="AN227" s="27"/>
      <c r="AO227" s="27" t="s">
        <v>20</v>
      </c>
      <c r="AP227" s="27"/>
      <c r="AQ227" s="27"/>
      <c r="AR227" s="27"/>
      <c r="AS227" s="27"/>
      <c r="AT227" s="74" t="s">
        <v>144</v>
      </c>
      <c r="AU227" s="74"/>
      <c r="AV227" s="74"/>
      <c r="AW227" s="74"/>
      <c r="AX227" s="27" t="s">
        <v>142</v>
      </c>
      <c r="AY227" s="27"/>
      <c r="AZ227" s="27"/>
      <c r="BA227" s="27"/>
      <c r="BB227" s="27"/>
      <c r="BC227" s="27"/>
      <c r="BD227" s="27"/>
      <c r="BE227" s="27"/>
      <c r="BF227" s="27"/>
      <c r="BG227" s="27"/>
      <c r="BH227" s="27" t="s">
        <v>145</v>
      </c>
      <c r="BI227" s="27"/>
      <c r="BJ227" s="27"/>
      <c r="BK227" s="27"/>
      <c r="BL227" s="27"/>
    </row>
    <row r="228" spans="1:79" ht="63" customHeight="1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74"/>
      <c r="W228" s="74"/>
      <c r="X228" s="74"/>
      <c r="Y228" s="74"/>
      <c r="Z228" s="27" t="s">
        <v>17</v>
      </c>
      <c r="AA228" s="27"/>
      <c r="AB228" s="27"/>
      <c r="AC228" s="27"/>
      <c r="AD228" s="27"/>
      <c r="AE228" s="27" t="s">
        <v>16</v>
      </c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74"/>
      <c r="AU228" s="74"/>
      <c r="AV228" s="74"/>
      <c r="AW228" s="74"/>
      <c r="AX228" s="27" t="s">
        <v>17</v>
      </c>
      <c r="AY228" s="27"/>
      <c r="AZ228" s="27"/>
      <c r="BA228" s="27"/>
      <c r="BB228" s="27"/>
      <c r="BC228" s="27" t="s">
        <v>16</v>
      </c>
      <c r="BD228" s="27"/>
      <c r="BE228" s="27"/>
      <c r="BF228" s="27"/>
      <c r="BG228" s="27"/>
      <c r="BH228" s="27"/>
      <c r="BI228" s="27"/>
      <c r="BJ228" s="27"/>
      <c r="BK228" s="27"/>
      <c r="BL228" s="27"/>
    </row>
    <row r="229" spans="1:79" ht="15" customHeight="1" x14ac:dyDescent="0.2">
      <c r="A229" s="27">
        <v>1</v>
      </c>
      <c r="B229" s="27"/>
      <c r="C229" s="27"/>
      <c r="D229" s="27"/>
      <c r="E229" s="27"/>
      <c r="F229" s="27"/>
      <c r="G229" s="27">
        <v>2</v>
      </c>
      <c r="H229" s="27"/>
      <c r="I229" s="27"/>
      <c r="J229" s="27"/>
      <c r="K229" s="27"/>
      <c r="L229" s="27"/>
      <c r="M229" s="27"/>
      <c r="N229" s="27"/>
      <c r="O229" s="27"/>
      <c r="P229" s="27"/>
      <c r="Q229" s="27">
        <v>3</v>
      </c>
      <c r="R229" s="27"/>
      <c r="S229" s="27"/>
      <c r="T229" s="27"/>
      <c r="U229" s="27"/>
      <c r="V229" s="27">
        <v>4</v>
      </c>
      <c r="W229" s="27"/>
      <c r="X229" s="27"/>
      <c r="Y229" s="27"/>
      <c r="Z229" s="27">
        <v>5</v>
      </c>
      <c r="AA229" s="27"/>
      <c r="AB229" s="27"/>
      <c r="AC229" s="27"/>
      <c r="AD229" s="27"/>
      <c r="AE229" s="27">
        <v>6</v>
      </c>
      <c r="AF229" s="27"/>
      <c r="AG229" s="27"/>
      <c r="AH229" s="27"/>
      <c r="AI229" s="27"/>
      <c r="AJ229" s="27">
        <v>7</v>
      </c>
      <c r="AK229" s="27"/>
      <c r="AL229" s="27"/>
      <c r="AM229" s="27"/>
      <c r="AN229" s="27"/>
      <c r="AO229" s="27">
        <v>8</v>
      </c>
      <c r="AP229" s="27"/>
      <c r="AQ229" s="27"/>
      <c r="AR229" s="27"/>
      <c r="AS229" s="27"/>
      <c r="AT229" s="27">
        <v>9</v>
      </c>
      <c r="AU229" s="27"/>
      <c r="AV229" s="27"/>
      <c r="AW229" s="27"/>
      <c r="AX229" s="27">
        <v>10</v>
      </c>
      <c r="AY229" s="27"/>
      <c r="AZ229" s="27"/>
      <c r="BA229" s="27"/>
      <c r="BB229" s="27"/>
      <c r="BC229" s="27">
        <v>11</v>
      </c>
      <c r="BD229" s="27"/>
      <c r="BE229" s="27"/>
      <c r="BF229" s="27"/>
      <c r="BG229" s="27"/>
      <c r="BH229" s="27">
        <v>12</v>
      </c>
      <c r="BI229" s="27"/>
      <c r="BJ229" s="27"/>
      <c r="BK229" s="27"/>
      <c r="BL229" s="27"/>
    </row>
    <row r="230" spans="1:79" s="1" customFormat="1" ht="12" hidden="1" customHeight="1" x14ac:dyDescent="0.2">
      <c r="A230" s="26" t="s">
        <v>64</v>
      </c>
      <c r="B230" s="26"/>
      <c r="C230" s="26"/>
      <c r="D230" s="26"/>
      <c r="E230" s="26"/>
      <c r="F230" s="26"/>
      <c r="G230" s="61" t="s">
        <v>57</v>
      </c>
      <c r="H230" s="61"/>
      <c r="I230" s="61"/>
      <c r="J230" s="61"/>
      <c r="K230" s="61"/>
      <c r="L230" s="61"/>
      <c r="M230" s="61"/>
      <c r="N230" s="61"/>
      <c r="O230" s="61"/>
      <c r="P230" s="61"/>
      <c r="Q230" s="30" t="s">
        <v>80</v>
      </c>
      <c r="R230" s="30"/>
      <c r="S230" s="30"/>
      <c r="T230" s="30"/>
      <c r="U230" s="30"/>
      <c r="V230" s="30" t="s">
        <v>81</v>
      </c>
      <c r="W230" s="30"/>
      <c r="X230" s="30"/>
      <c r="Y230" s="30"/>
      <c r="Z230" s="30" t="s">
        <v>82</v>
      </c>
      <c r="AA230" s="30"/>
      <c r="AB230" s="30"/>
      <c r="AC230" s="30"/>
      <c r="AD230" s="30"/>
      <c r="AE230" s="30" t="s">
        <v>83</v>
      </c>
      <c r="AF230" s="30"/>
      <c r="AG230" s="30"/>
      <c r="AH230" s="30"/>
      <c r="AI230" s="30"/>
      <c r="AJ230" s="78" t="s">
        <v>101</v>
      </c>
      <c r="AK230" s="30"/>
      <c r="AL230" s="30"/>
      <c r="AM230" s="30"/>
      <c r="AN230" s="30"/>
      <c r="AO230" s="30" t="s">
        <v>84</v>
      </c>
      <c r="AP230" s="30"/>
      <c r="AQ230" s="30"/>
      <c r="AR230" s="30"/>
      <c r="AS230" s="30"/>
      <c r="AT230" s="78" t="s">
        <v>102</v>
      </c>
      <c r="AU230" s="30"/>
      <c r="AV230" s="30"/>
      <c r="AW230" s="30"/>
      <c r="AX230" s="30" t="s">
        <v>85</v>
      </c>
      <c r="AY230" s="30"/>
      <c r="AZ230" s="30"/>
      <c r="BA230" s="30"/>
      <c r="BB230" s="30"/>
      <c r="BC230" s="30" t="s">
        <v>86</v>
      </c>
      <c r="BD230" s="30"/>
      <c r="BE230" s="30"/>
      <c r="BF230" s="30"/>
      <c r="BG230" s="30"/>
      <c r="BH230" s="78" t="s">
        <v>101</v>
      </c>
      <c r="BI230" s="30"/>
      <c r="BJ230" s="30"/>
      <c r="BK230" s="30"/>
      <c r="BL230" s="30"/>
      <c r="CA230" s="1" t="s">
        <v>52</v>
      </c>
    </row>
    <row r="231" spans="1:79" s="6" customFormat="1" ht="12.75" customHeight="1" x14ac:dyDescent="0.2">
      <c r="A231" s="85"/>
      <c r="B231" s="85"/>
      <c r="C231" s="85"/>
      <c r="D231" s="85"/>
      <c r="E231" s="85"/>
      <c r="F231" s="85"/>
      <c r="G231" s="118" t="s">
        <v>147</v>
      </c>
      <c r="H231" s="118"/>
      <c r="I231" s="118"/>
      <c r="J231" s="118"/>
      <c r="K231" s="118"/>
      <c r="L231" s="118"/>
      <c r="M231" s="118"/>
      <c r="N231" s="118"/>
      <c r="O231" s="118"/>
      <c r="P231" s="118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>
        <f>IF(ISNUMBER(Q231),Q231,0)-IF(ISNUMBER(Z231),Z231,0)</f>
        <v>0</v>
      </c>
      <c r="AK231" s="116"/>
      <c r="AL231" s="116"/>
      <c r="AM231" s="116"/>
      <c r="AN231" s="116"/>
      <c r="AO231" s="116"/>
      <c r="AP231" s="116"/>
      <c r="AQ231" s="116"/>
      <c r="AR231" s="116"/>
      <c r="AS231" s="116"/>
      <c r="AT231" s="116">
        <f>IF(ISNUMBER(V231),V231,0)-IF(ISNUMBER(Z231),Z231,0)-IF(ISNUMBER(AE231),AE231,0)</f>
        <v>0</v>
      </c>
      <c r="AU231" s="116"/>
      <c r="AV231" s="116"/>
      <c r="AW231" s="116"/>
      <c r="AX231" s="116"/>
      <c r="AY231" s="116"/>
      <c r="AZ231" s="116"/>
      <c r="BA231" s="116"/>
      <c r="BB231" s="116"/>
      <c r="BC231" s="116"/>
      <c r="BD231" s="116"/>
      <c r="BE231" s="116"/>
      <c r="BF231" s="116"/>
      <c r="BG231" s="116"/>
      <c r="BH231" s="116">
        <f>IF(ISNUMBER(AO231),AO231,0)-IF(ISNUMBER(AX231),AX231,0)</f>
        <v>0</v>
      </c>
      <c r="BI231" s="116"/>
      <c r="BJ231" s="116"/>
      <c r="BK231" s="116"/>
      <c r="BL231" s="116"/>
      <c r="CA231" s="6" t="s">
        <v>53</v>
      </c>
    </row>
    <row r="233" spans="1:79" ht="14.25" customHeight="1" x14ac:dyDescent="0.2">
      <c r="A233" s="29" t="s">
        <v>230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5" customHeight="1" x14ac:dyDescent="0.2">
      <c r="A234" s="31" t="s">
        <v>223</v>
      </c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</row>
    <row r="235" spans="1:79" ht="42.95" customHeight="1" x14ac:dyDescent="0.2">
      <c r="A235" s="74" t="s">
        <v>135</v>
      </c>
      <c r="B235" s="74"/>
      <c r="C235" s="74"/>
      <c r="D235" s="74"/>
      <c r="E235" s="74"/>
      <c r="F235" s="74"/>
      <c r="G235" s="27" t="s">
        <v>19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 t="s">
        <v>15</v>
      </c>
      <c r="U235" s="27"/>
      <c r="V235" s="27"/>
      <c r="W235" s="27"/>
      <c r="X235" s="27"/>
      <c r="Y235" s="27"/>
      <c r="Z235" s="27" t="s">
        <v>14</v>
      </c>
      <c r="AA235" s="27"/>
      <c r="AB235" s="27"/>
      <c r="AC235" s="27"/>
      <c r="AD235" s="27"/>
      <c r="AE235" s="27" t="s">
        <v>226</v>
      </c>
      <c r="AF235" s="27"/>
      <c r="AG235" s="27"/>
      <c r="AH235" s="27"/>
      <c r="AI235" s="27"/>
      <c r="AJ235" s="27"/>
      <c r="AK235" s="27" t="s">
        <v>231</v>
      </c>
      <c r="AL235" s="27"/>
      <c r="AM235" s="27"/>
      <c r="AN235" s="27"/>
      <c r="AO235" s="27"/>
      <c r="AP235" s="27"/>
      <c r="AQ235" s="27" t="s">
        <v>243</v>
      </c>
      <c r="AR235" s="27"/>
      <c r="AS235" s="27"/>
      <c r="AT235" s="27"/>
      <c r="AU235" s="27"/>
      <c r="AV235" s="27"/>
      <c r="AW235" s="27" t="s">
        <v>18</v>
      </c>
      <c r="AX235" s="27"/>
      <c r="AY235" s="27"/>
      <c r="AZ235" s="27"/>
      <c r="BA235" s="27"/>
      <c r="BB235" s="27"/>
      <c r="BC235" s="27"/>
      <c r="BD235" s="27"/>
      <c r="BE235" s="27" t="s">
        <v>156</v>
      </c>
      <c r="BF235" s="27"/>
      <c r="BG235" s="27"/>
      <c r="BH235" s="27"/>
      <c r="BI235" s="27"/>
      <c r="BJ235" s="27"/>
      <c r="BK235" s="27"/>
      <c r="BL235" s="27"/>
    </row>
    <row r="236" spans="1:79" ht="21.75" customHeight="1" x14ac:dyDescent="0.2">
      <c r="A236" s="74"/>
      <c r="B236" s="74"/>
      <c r="C236" s="74"/>
      <c r="D236" s="74"/>
      <c r="E236" s="74"/>
      <c r="F236" s="74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</row>
    <row r="237" spans="1:79" ht="15" customHeight="1" x14ac:dyDescent="0.2">
      <c r="A237" s="27">
        <v>1</v>
      </c>
      <c r="B237" s="27"/>
      <c r="C237" s="27"/>
      <c r="D237" s="27"/>
      <c r="E237" s="27"/>
      <c r="F237" s="27"/>
      <c r="G237" s="27">
        <v>2</v>
      </c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>
        <v>3</v>
      </c>
      <c r="U237" s="27"/>
      <c r="V237" s="27"/>
      <c r="W237" s="27"/>
      <c r="X237" s="27"/>
      <c r="Y237" s="27"/>
      <c r="Z237" s="27">
        <v>4</v>
      </c>
      <c r="AA237" s="27"/>
      <c r="AB237" s="27"/>
      <c r="AC237" s="27"/>
      <c r="AD237" s="27"/>
      <c r="AE237" s="27">
        <v>5</v>
      </c>
      <c r="AF237" s="27"/>
      <c r="AG237" s="27"/>
      <c r="AH237" s="27"/>
      <c r="AI237" s="27"/>
      <c r="AJ237" s="27"/>
      <c r="AK237" s="27">
        <v>6</v>
      </c>
      <c r="AL237" s="27"/>
      <c r="AM237" s="27"/>
      <c r="AN237" s="27"/>
      <c r="AO237" s="27"/>
      <c r="AP237" s="27"/>
      <c r="AQ237" s="27">
        <v>7</v>
      </c>
      <c r="AR237" s="27"/>
      <c r="AS237" s="27"/>
      <c r="AT237" s="27"/>
      <c r="AU237" s="27"/>
      <c r="AV237" s="27"/>
      <c r="AW237" s="26">
        <v>8</v>
      </c>
      <c r="AX237" s="26"/>
      <c r="AY237" s="26"/>
      <c r="AZ237" s="26"/>
      <c r="BA237" s="26"/>
      <c r="BB237" s="26"/>
      <c r="BC237" s="26"/>
      <c r="BD237" s="26"/>
      <c r="BE237" s="26">
        <v>9</v>
      </c>
      <c r="BF237" s="26"/>
      <c r="BG237" s="26"/>
      <c r="BH237" s="26"/>
      <c r="BI237" s="26"/>
      <c r="BJ237" s="26"/>
      <c r="BK237" s="26"/>
      <c r="BL237" s="26"/>
    </row>
    <row r="238" spans="1:79" s="1" customFormat="1" ht="18.75" hidden="1" customHeight="1" x14ac:dyDescent="0.2">
      <c r="A238" s="26" t="s">
        <v>64</v>
      </c>
      <c r="B238" s="26"/>
      <c r="C238" s="26"/>
      <c r="D238" s="26"/>
      <c r="E238" s="26"/>
      <c r="F238" s="26"/>
      <c r="G238" s="61" t="s">
        <v>57</v>
      </c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30" t="s">
        <v>80</v>
      </c>
      <c r="U238" s="30"/>
      <c r="V238" s="30"/>
      <c r="W238" s="30"/>
      <c r="X238" s="30"/>
      <c r="Y238" s="30"/>
      <c r="Z238" s="30" t="s">
        <v>81</v>
      </c>
      <c r="AA238" s="30"/>
      <c r="AB238" s="30"/>
      <c r="AC238" s="30"/>
      <c r="AD238" s="30"/>
      <c r="AE238" s="30" t="s">
        <v>82</v>
      </c>
      <c r="AF238" s="30"/>
      <c r="AG238" s="30"/>
      <c r="AH238" s="30"/>
      <c r="AI238" s="30"/>
      <c r="AJ238" s="30"/>
      <c r="AK238" s="30" t="s">
        <v>83</v>
      </c>
      <c r="AL238" s="30"/>
      <c r="AM238" s="30"/>
      <c r="AN238" s="30"/>
      <c r="AO238" s="30"/>
      <c r="AP238" s="30"/>
      <c r="AQ238" s="30" t="s">
        <v>84</v>
      </c>
      <c r="AR238" s="30"/>
      <c r="AS238" s="30"/>
      <c r="AT238" s="30"/>
      <c r="AU238" s="30"/>
      <c r="AV238" s="30"/>
      <c r="AW238" s="61" t="s">
        <v>87</v>
      </c>
      <c r="AX238" s="61"/>
      <c r="AY238" s="61"/>
      <c r="AZ238" s="61"/>
      <c r="BA238" s="61"/>
      <c r="BB238" s="61"/>
      <c r="BC238" s="61"/>
      <c r="BD238" s="61"/>
      <c r="BE238" s="61" t="s">
        <v>88</v>
      </c>
      <c r="BF238" s="61"/>
      <c r="BG238" s="61"/>
      <c r="BH238" s="61"/>
      <c r="BI238" s="61"/>
      <c r="BJ238" s="61"/>
      <c r="BK238" s="61"/>
      <c r="BL238" s="61"/>
      <c r="CA238" s="1" t="s">
        <v>54</v>
      </c>
    </row>
    <row r="239" spans="1:79" s="6" customFormat="1" ht="12.75" customHeight="1" x14ac:dyDescent="0.2">
      <c r="A239" s="85"/>
      <c r="B239" s="85"/>
      <c r="C239" s="85"/>
      <c r="D239" s="85"/>
      <c r="E239" s="85"/>
      <c r="F239" s="85"/>
      <c r="G239" s="118" t="s">
        <v>147</v>
      </c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  <c r="AI239" s="116"/>
      <c r="AJ239" s="116"/>
      <c r="AK239" s="116"/>
      <c r="AL239" s="116"/>
      <c r="AM239" s="116"/>
      <c r="AN239" s="116"/>
      <c r="AO239" s="116"/>
      <c r="AP239" s="116"/>
      <c r="AQ239" s="116"/>
      <c r="AR239" s="116"/>
      <c r="AS239" s="116"/>
      <c r="AT239" s="116"/>
      <c r="AU239" s="116"/>
      <c r="AV239" s="116"/>
      <c r="AW239" s="118"/>
      <c r="AX239" s="118"/>
      <c r="AY239" s="118"/>
      <c r="AZ239" s="118"/>
      <c r="BA239" s="118"/>
      <c r="BB239" s="118"/>
      <c r="BC239" s="118"/>
      <c r="BD239" s="118"/>
      <c r="BE239" s="118"/>
      <c r="BF239" s="118"/>
      <c r="BG239" s="118"/>
      <c r="BH239" s="118"/>
      <c r="BI239" s="118"/>
      <c r="BJ239" s="118"/>
      <c r="BK239" s="118"/>
      <c r="BL239" s="118"/>
      <c r="CA239" s="6" t="s">
        <v>55</v>
      </c>
    </row>
    <row r="241" spans="1:64" ht="14.25" customHeight="1" x14ac:dyDescent="0.2">
      <c r="A241" s="29" t="s">
        <v>244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64" ht="15" customHeight="1" x14ac:dyDescent="0.2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  <c r="BG242" s="60"/>
      <c r="BH242" s="60"/>
      <c r="BI242" s="60"/>
      <c r="BJ242" s="60"/>
      <c r="BK242" s="60"/>
      <c r="BL242" s="60"/>
    </row>
    <row r="243" spans="1:64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5" spans="1:64" ht="14.25" x14ac:dyDescent="0.2">
      <c r="A245" s="29" t="s">
        <v>259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</row>
    <row r="246" spans="1:64" ht="14.25" x14ac:dyDescent="0.2">
      <c r="A246" s="29" t="s">
        <v>232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</row>
    <row r="247" spans="1:64" ht="15" customHeight="1" x14ac:dyDescent="0.2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60"/>
      <c r="AH247" s="60"/>
      <c r="AI247" s="60"/>
      <c r="AJ247" s="60"/>
      <c r="AK247" s="60"/>
      <c r="AL247" s="60"/>
      <c r="AM247" s="60"/>
      <c r="AN247" s="60"/>
      <c r="AO247" s="60"/>
      <c r="AP247" s="60"/>
      <c r="AQ247" s="60"/>
      <c r="AR247" s="60"/>
      <c r="AS247" s="60"/>
      <c r="AT247" s="60"/>
      <c r="AU247" s="60"/>
      <c r="AV247" s="60"/>
      <c r="AW247" s="60"/>
      <c r="AX247" s="60"/>
      <c r="AY247" s="60"/>
      <c r="AZ247" s="60"/>
      <c r="BA247" s="60"/>
      <c r="BB247" s="60"/>
      <c r="BC247" s="60"/>
      <c r="BD247" s="60"/>
      <c r="BE247" s="60"/>
      <c r="BF247" s="60"/>
      <c r="BG247" s="60"/>
      <c r="BH247" s="60"/>
      <c r="BI247" s="60"/>
      <c r="BJ247" s="60"/>
      <c r="BK247" s="60"/>
      <c r="BL247" s="60"/>
    </row>
    <row r="248" spans="1:64" ht="1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</row>
    <row r="251" spans="1:64" ht="18.95" customHeight="1" x14ac:dyDescent="0.2">
      <c r="A251" s="132" t="s">
        <v>217</v>
      </c>
      <c r="B251" s="129"/>
      <c r="C251" s="129"/>
      <c r="D251" s="129"/>
      <c r="E251" s="129"/>
      <c r="F251" s="129"/>
      <c r="G251" s="129"/>
      <c r="H251" s="129"/>
      <c r="I251" s="129"/>
      <c r="J251" s="129"/>
      <c r="K251" s="129"/>
      <c r="L251" s="129"/>
      <c r="M251" s="129"/>
      <c r="N251" s="129"/>
      <c r="O251" s="129"/>
      <c r="P251" s="129"/>
      <c r="Q251" s="129"/>
      <c r="R251" s="129"/>
      <c r="S251" s="129"/>
      <c r="T251" s="129"/>
      <c r="U251" s="129"/>
      <c r="V251" s="129"/>
      <c r="W251" s="129"/>
      <c r="X251" s="129"/>
      <c r="Y251" s="129"/>
      <c r="Z251" s="129"/>
      <c r="AA251" s="129"/>
      <c r="AB251" s="22"/>
      <c r="AC251" s="22"/>
      <c r="AD251" s="22"/>
      <c r="AE251" s="22"/>
      <c r="AF251" s="22"/>
      <c r="AG251" s="22"/>
      <c r="AH251" s="42"/>
      <c r="AI251" s="42"/>
      <c r="AJ251" s="42"/>
      <c r="AK251" s="42"/>
      <c r="AL251" s="42"/>
      <c r="AM251" s="42"/>
      <c r="AN251" s="42"/>
      <c r="AO251" s="42"/>
      <c r="AP251" s="42"/>
      <c r="AQ251" s="22"/>
      <c r="AR251" s="22"/>
      <c r="AS251" s="22"/>
      <c r="AT251" s="22"/>
      <c r="AU251" s="133" t="s">
        <v>219</v>
      </c>
      <c r="AV251" s="131"/>
      <c r="AW251" s="131"/>
      <c r="AX251" s="131"/>
      <c r="AY251" s="131"/>
      <c r="AZ251" s="131"/>
      <c r="BA251" s="131"/>
      <c r="BB251" s="131"/>
      <c r="BC251" s="131"/>
      <c r="BD251" s="131"/>
      <c r="BE251" s="131"/>
      <c r="BF251" s="131"/>
    </row>
    <row r="252" spans="1:64" ht="12.75" customHeight="1" x14ac:dyDescent="0.2">
      <c r="AB252" s="23"/>
      <c r="AC252" s="23"/>
      <c r="AD252" s="23"/>
      <c r="AE252" s="23"/>
      <c r="AF252" s="23"/>
      <c r="AG252" s="23"/>
      <c r="AH252" s="28" t="s">
        <v>1</v>
      </c>
      <c r="AI252" s="28"/>
      <c r="AJ252" s="28"/>
      <c r="AK252" s="28"/>
      <c r="AL252" s="28"/>
      <c r="AM252" s="28"/>
      <c r="AN252" s="28"/>
      <c r="AO252" s="28"/>
      <c r="AP252" s="28"/>
      <c r="AQ252" s="23"/>
      <c r="AR252" s="23"/>
      <c r="AS252" s="23"/>
      <c r="AT252" s="23"/>
      <c r="AU252" s="28" t="s">
        <v>160</v>
      </c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</row>
    <row r="253" spans="1:64" ht="15" x14ac:dyDescent="0.2">
      <c r="AB253" s="23"/>
      <c r="AC253" s="23"/>
      <c r="AD253" s="23"/>
      <c r="AE253" s="23"/>
      <c r="AF253" s="23"/>
      <c r="AG253" s="23"/>
      <c r="AH253" s="24"/>
      <c r="AI253" s="24"/>
      <c r="AJ253" s="24"/>
      <c r="AK253" s="24"/>
      <c r="AL253" s="24"/>
      <c r="AM253" s="24"/>
      <c r="AN253" s="24"/>
      <c r="AO253" s="24"/>
      <c r="AP253" s="24"/>
      <c r="AQ253" s="23"/>
      <c r="AR253" s="23"/>
      <c r="AS253" s="23"/>
      <c r="AT253" s="23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</row>
    <row r="254" spans="1:64" ht="18" customHeight="1" x14ac:dyDescent="0.2">
      <c r="A254" s="132" t="s">
        <v>218</v>
      </c>
      <c r="B254" s="129"/>
      <c r="C254" s="129"/>
      <c r="D254" s="129"/>
      <c r="E254" s="129"/>
      <c r="F254" s="129"/>
      <c r="G254" s="129"/>
      <c r="H254" s="129"/>
      <c r="I254" s="129"/>
      <c r="J254" s="129"/>
      <c r="K254" s="129"/>
      <c r="L254" s="129"/>
      <c r="M254" s="129"/>
      <c r="N254" s="129"/>
      <c r="O254" s="129"/>
      <c r="P254" s="129"/>
      <c r="Q254" s="129"/>
      <c r="R254" s="129"/>
      <c r="S254" s="129"/>
      <c r="T254" s="129"/>
      <c r="U254" s="129"/>
      <c r="V254" s="129"/>
      <c r="W254" s="129"/>
      <c r="X254" s="129"/>
      <c r="Y254" s="129"/>
      <c r="Z254" s="129"/>
      <c r="AA254" s="129"/>
      <c r="AB254" s="23"/>
      <c r="AC254" s="23"/>
      <c r="AD254" s="23"/>
      <c r="AE254" s="23"/>
      <c r="AF254" s="23"/>
      <c r="AG254" s="23"/>
      <c r="AH254" s="43"/>
      <c r="AI254" s="43"/>
      <c r="AJ254" s="43"/>
      <c r="AK254" s="43"/>
      <c r="AL254" s="43"/>
      <c r="AM254" s="43"/>
      <c r="AN254" s="43"/>
      <c r="AO254" s="43"/>
      <c r="AP254" s="43"/>
      <c r="AQ254" s="23"/>
      <c r="AR254" s="23"/>
      <c r="AS254" s="23"/>
      <c r="AT254" s="23"/>
      <c r="AU254" s="134" t="s">
        <v>220</v>
      </c>
      <c r="AV254" s="131"/>
      <c r="AW254" s="131"/>
      <c r="AX254" s="131"/>
      <c r="AY254" s="131"/>
      <c r="AZ254" s="131"/>
      <c r="BA254" s="131"/>
      <c r="BB254" s="131"/>
      <c r="BC254" s="131"/>
      <c r="BD254" s="131"/>
      <c r="BE254" s="131"/>
      <c r="BF254" s="131"/>
    </row>
    <row r="255" spans="1:64" ht="12" customHeight="1" x14ac:dyDescent="0.2">
      <c r="AB255" s="23"/>
      <c r="AC255" s="23"/>
      <c r="AD255" s="23"/>
      <c r="AE255" s="23"/>
      <c r="AF255" s="23"/>
      <c r="AG255" s="23"/>
      <c r="AH255" s="28" t="s">
        <v>1</v>
      </c>
      <c r="AI255" s="28"/>
      <c r="AJ255" s="28"/>
      <c r="AK255" s="28"/>
      <c r="AL255" s="28"/>
      <c r="AM255" s="28"/>
      <c r="AN255" s="28"/>
      <c r="AO255" s="28"/>
      <c r="AP255" s="28"/>
      <c r="AQ255" s="23"/>
      <c r="AR255" s="23"/>
      <c r="AS255" s="23"/>
      <c r="AT255" s="23"/>
      <c r="AU255" s="28" t="s">
        <v>160</v>
      </c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</row>
  </sheetData>
  <mergeCells count="1689">
    <mergeCell ref="BK208:BO208"/>
    <mergeCell ref="BP208:BS208"/>
    <mergeCell ref="A208:M208"/>
    <mergeCell ref="N208:U208"/>
    <mergeCell ref="V208:Z208"/>
    <mergeCell ref="AA208:AE208"/>
    <mergeCell ref="AF208:AI208"/>
    <mergeCell ref="AJ208:AN208"/>
    <mergeCell ref="AO208:AR208"/>
    <mergeCell ref="BA180:BC180"/>
    <mergeCell ref="BD180:BF180"/>
    <mergeCell ref="BG180:BI180"/>
    <mergeCell ref="BJ180:BL180"/>
    <mergeCell ref="AI180:AK180"/>
    <mergeCell ref="AL180:AN180"/>
    <mergeCell ref="AO180:AQ180"/>
    <mergeCell ref="AR180:AT180"/>
    <mergeCell ref="AU180:AW180"/>
    <mergeCell ref="AX180:AZ180"/>
    <mergeCell ref="BA179:BC179"/>
    <mergeCell ref="BD179:BF179"/>
    <mergeCell ref="BG179:BI179"/>
    <mergeCell ref="BJ179:BL179"/>
    <mergeCell ref="A180:C180"/>
    <mergeCell ref="D180:V180"/>
    <mergeCell ref="W180:Y180"/>
    <mergeCell ref="Z180:AB180"/>
    <mergeCell ref="AC180:AE180"/>
    <mergeCell ref="AF180:AH180"/>
    <mergeCell ref="AI179:AK179"/>
    <mergeCell ref="AL179:AN179"/>
    <mergeCell ref="AO179:AQ179"/>
    <mergeCell ref="AR179:AT179"/>
    <mergeCell ref="AU179:AW179"/>
    <mergeCell ref="AX179:AZ179"/>
    <mergeCell ref="BA178:BC178"/>
    <mergeCell ref="BD178:BF178"/>
    <mergeCell ref="BG178:BI178"/>
    <mergeCell ref="BJ178:BL178"/>
    <mergeCell ref="A179:C179"/>
    <mergeCell ref="D179:V179"/>
    <mergeCell ref="W179:Y179"/>
    <mergeCell ref="Z179:AB179"/>
    <mergeCell ref="AC179:AE179"/>
    <mergeCell ref="AF179:AH179"/>
    <mergeCell ref="AI178:AK178"/>
    <mergeCell ref="AL178:AN178"/>
    <mergeCell ref="AO178:AQ178"/>
    <mergeCell ref="AR178:AT178"/>
    <mergeCell ref="AU178:AW178"/>
    <mergeCell ref="AX178:AZ178"/>
    <mergeCell ref="BA177:BC177"/>
    <mergeCell ref="BD177:BF177"/>
    <mergeCell ref="BG177:BI177"/>
    <mergeCell ref="BJ177:BL177"/>
    <mergeCell ref="A178:C178"/>
    <mergeCell ref="D178:V178"/>
    <mergeCell ref="W178:Y178"/>
    <mergeCell ref="Z178:AB178"/>
    <mergeCell ref="AC178:AE178"/>
    <mergeCell ref="AF178:AH178"/>
    <mergeCell ref="A177:C177"/>
    <mergeCell ref="D177:V177"/>
    <mergeCell ref="W177:Y177"/>
    <mergeCell ref="Z177:AB177"/>
    <mergeCell ref="AC177:AE177"/>
    <mergeCell ref="AF177:AH177"/>
    <mergeCell ref="AI177:AK177"/>
    <mergeCell ref="AL177:AN177"/>
    <mergeCell ref="BN167:BR167"/>
    <mergeCell ref="A167:T167"/>
    <mergeCell ref="U167:Y167"/>
    <mergeCell ref="Z167:AD167"/>
    <mergeCell ref="AE167:AI167"/>
    <mergeCell ref="AJ167:AN167"/>
    <mergeCell ref="AO167:AS167"/>
    <mergeCell ref="AP158:AT158"/>
    <mergeCell ref="AU158:AY158"/>
    <mergeCell ref="AZ158:BD158"/>
    <mergeCell ref="BE158:BI158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152:C152"/>
    <mergeCell ref="D152:P152"/>
    <mergeCell ref="Q152:U152"/>
    <mergeCell ref="V152:AE152"/>
    <mergeCell ref="AF152:AJ152"/>
    <mergeCell ref="AK152:AO152"/>
    <mergeCell ref="A151:C151"/>
    <mergeCell ref="D151:P151"/>
    <mergeCell ref="Q151:U151"/>
    <mergeCell ref="V151:AE151"/>
    <mergeCell ref="AF151:AJ151"/>
    <mergeCell ref="AK151:AO151"/>
    <mergeCell ref="BT143:BX143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D126:BH126"/>
    <mergeCell ref="A126:C126"/>
    <mergeCell ref="D126:T126"/>
    <mergeCell ref="U126:Y126"/>
    <mergeCell ref="Z126:AD126"/>
    <mergeCell ref="AE126:AI126"/>
    <mergeCell ref="BU117:BY117"/>
    <mergeCell ref="AS117:AW117"/>
    <mergeCell ref="AX117:BA117"/>
    <mergeCell ref="BB117:BF117"/>
    <mergeCell ref="BG117:BK117"/>
    <mergeCell ref="BL117:BP117"/>
    <mergeCell ref="BQ117:BT117"/>
    <mergeCell ref="A117:C117"/>
    <mergeCell ref="D117:T117"/>
    <mergeCell ref="U117:Y117"/>
    <mergeCell ref="Z117:AD117"/>
    <mergeCell ref="AE117:AH117"/>
    <mergeCell ref="AI117:AM117"/>
    <mergeCell ref="AN117:AR117"/>
    <mergeCell ref="AW98:BA98"/>
    <mergeCell ref="BB98:BF98"/>
    <mergeCell ref="BG98:BK98"/>
    <mergeCell ref="AW97:BA97"/>
    <mergeCell ref="BB97:BF97"/>
    <mergeCell ref="BG97:BK97"/>
    <mergeCell ref="A98:D98"/>
    <mergeCell ref="E98:W98"/>
    <mergeCell ref="X98:AB98"/>
    <mergeCell ref="AC98:AG98"/>
    <mergeCell ref="AH98:AL98"/>
    <mergeCell ref="AM98:AQ98"/>
    <mergeCell ref="AR98:AV98"/>
    <mergeCell ref="AW96:BA96"/>
    <mergeCell ref="BB96:BF96"/>
    <mergeCell ref="BG96:BK96"/>
    <mergeCell ref="A97:D97"/>
    <mergeCell ref="E97:W97"/>
    <mergeCell ref="X97:AB97"/>
    <mergeCell ref="AC97:AG97"/>
    <mergeCell ref="AH97:AL97"/>
    <mergeCell ref="AM97:AQ97"/>
    <mergeCell ref="AR97:AV97"/>
    <mergeCell ref="AW95:BA95"/>
    <mergeCell ref="BB95:BF95"/>
    <mergeCell ref="BG95:BK95"/>
    <mergeCell ref="A96:D96"/>
    <mergeCell ref="E96:W96"/>
    <mergeCell ref="X96:AB96"/>
    <mergeCell ref="AC96:AG96"/>
    <mergeCell ref="AH96:AL96"/>
    <mergeCell ref="AM96:AQ96"/>
    <mergeCell ref="AR96:AV96"/>
    <mergeCell ref="AW94:BA94"/>
    <mergeCell ref="BB94:BF94"/>
    <mergeCell ref="BG94:BK94"/>
    <mergeCell ref="A95:D95"/>
    <mergeCell ref="E95:W95"/>
    <mergeCell ref="X95:AB95"/>
    <mergeCell ref="AC95:AG95"/>
    <mergeCell ref="AH95:AL95"/>
    <mergeCell ref="AM95:AQ95"/>
    <mergeCell ref="AR95:AV95"/>
    <mergeCell ref="AW93:BA93"/>
    <mergeCell ref="BB93:BF93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2:BA92"/>
    <mergeCell ref="BB92:BF92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1:BA91"/>
    <mergeCell ref="BB91:BF91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0:BA90"/>
    <mergeCell ref="BB90:BF90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89:BA89"/>
    <mergeCell ref="BB89:BF89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88:BA88"/>
    <mergeCell ref="BB88:BF88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E87:W87"/>
    <mergeCell ref="X87:AB87"/>
    <mergeCell ref="AC87:AG87"/>
    <mergeCell ref="AH87:AL87"/>
    <mergeCell ref="AM87:AQ87"/>
    <mergeCell ref="AR87:AV87"/>
    <mergeCell ref="A86:D86"/>
    <mergeCell ref="E86:W86"/>
    <mergeCell ref="X86:AB86"/>
    <mergeCell ref="AC86:AG86"/>
    <mergeCell ref="AH86:AL86"/>
    <mergeCell ref="AM86:AQ86"/>
    <mergeCell ref="AR86:AV86"/>
    <mergeCell ref="BU69:BY69"/>
    <mergeCell ref="AS69:AW69"/>
    <mergeCell ref="AX69:BA69"/>
    <mergeCell ref="BB69:BF69"/>
    <mergeCell ref="BG69:BK69"/>
    <mergeCell ref="BL69:BP69"/>
    <mergeCell ref="BQ69:BT69"/>
    <mergeCell ref="BL68:BP68"/>
    <mergeCell ref="BQ68:BT68"/>
    <mergeCell ref="BU68:BY68"/>
    <mergeCell ref="A69:D69"/>
    <mergeCell ref="E69:T69"/>
    <mergeCell ref="U69:Y69"/>
    <mergeCell ref="Z69:AD69"/>
    <mergeCell ref="AE69:AH69"/>
    <mergeCell ref="AI69:AM69"/>
    <mergeCell ref="AN69:AR69"/>
    <mergeCell ref="AI68:AM68"/>
    <mergeCell ref="AN68:AR68"/>
    <mergeCell ref="AS68:AW68"/>
    <mergeCell ref="AX68:BA68"/>
    <mergeCell ref="BB68:BF68"/>
    <mergeCell ref="BG68:BK68"/>
    <mergeCell ref="BB67:BF67"/>
    <mergeCell ref="BG67:BK67"/>
    <mergeCell ref="BL67:BP67"/>
    <mergeCell ref="BQ67:BT67"/>
    <mergeCell ref="BU67:BY67"/>
    <mergeCell ref="A68:D68"/>
    <mergeCell ref="E68:T68"/>
    <mergeCell ref="U68:Y68"/>
    <mergeCell ref="Z68:AD68"/>
    <mergeCell ref="AE68:AH68"/>
    <mergeCell ref="BU66:BY66"/>
    <mergeCell ref="A67:D67"/>
    <mergeCell ref="E67:T67"/>
    <mergeCell ref="U67:Y67"/>
    <mergeCell ref="Z67:AD67"/>
    <mergeCell ref="AE67:AH67"/>
    <mergeCell ref="AI67:AM67"/>
    <mergeCell ref="AN67:AR67"/>
    <mergeCell ref="AS67:AW67"/>
    <mergeCell ref="AX67:BA67"/>
    <mergeCell ref="AS66:AW66"/>
    <mergeCell ref="AX66:BA66"/>
    <mergeCell ref="BB66:BF66"/>
    <mergeCell ref="BG66:BK66"/>
    <mergeCell ref="BL66:BP66"/>
    <mergeCell ref="BQ66:BT66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A57:D57"/>
    <mergeCell ref="E57:T57"/>
    <mergeCell ref="U57:Y57"/>
    <mergeCell ref="Z57:AD57"/>
    <mergeCell ref="AE57:AH57"/>
    <mergeCell ref="AI57:AM57"/>
    <mergeCell ref="AN57:AR57"/>
    <mergeCell ref="AW46:BA46"/>
    <mergeCell ref="BB46:BF46"/>
    <mergeCell ref="BG46:BK46"/>
    <mergeCell ref="AW45:BA45"/>
    <mergeCell ref="BB45:BF45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E44:W44"/>
    <mergeCell ref="X44:AB44"/>
    <mergeCell ref="AC44:AG44"/>
    <mergeCell ref="AH44:AL44"/>
    <mergeCell ref="AM44:AQ44"/>
    <mergeCell ref="AR44:AV44"/>
    <mergeCell ref="A43:D43"/>
    <mergeCell ref="E43:W43"/>
    <mergeCell ref="X43:AB43"/>
    <mergeCell ref="AC43:AG43"/>
    <mergeCell ref="AH43:AL43"/>
    <mergeCell ref="AM43:AQ43"/>
    <mergeCell ref="AR43:AV43"/>
    <mergeCell ref="BB34:BF34"/>
    <mergeCell ref="BG34:BK34"/>
    <mergeCell ref="BL34:BP34"/>
    <mergeCell ref="BQ34:BT34"/>
    <mergeCell ref="BU34:BY34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4:AA254"/>
    <mergeCell ref="AH254:AP254"/>
    <mergeCell ref="AU254:BF254"/>
    <mergeCell ref="AH255:AP255"/>
    <mergeCell ref="AU255:BF255"/>
    <mergeCell ref="A31:D31"/>
    <mergeCell ref="E31:T31"/>
    <mergeCell ref="U31:Y31"/>
    <mergeCell ref="Z31:AD31"/>
    <mergeCell ref="AE31:AH31"/>
    <mergeCell ref="A247:BL247"/>
    <mergeCell ref="A251:AA251"/>
    <mergeCell ref="AH251:AP251"/>
    <mergeCell ref="AU251:BF251"/>
    <mergeCell ref="AH252:AP252"/>
    <mergeCell ref="AU252:BF252"/>
    <mergeCell ref="AW239:BD239"/>
    <mergeCell ref="BE239:BL239"/>
    <mergeCell ref="A241:BL241"/>
    <mergeCell ref="A242:BL242"/>
    <mergeCell ref="A245:BL245"/>
    <mergeCell ref="A246:BL246"/>
    <mergeCell ref="AQ238:AV238"/>
    <mergeCell ref="AW238:BD238"/>
    <mergeCell ref="BE238:BL238"/>
    <mergeCell ref="A239:F239"/>
    <mergeCell ref="G239:S239"/>
    <mergeCell ref="T239:Y239"/>
    <mergeCell ref="Z239:AD239"/>
    <mergeCell ref="AE239:AJ239"/>
    <mergeCell ref="AK239:AP239"/>
    <mergeCell ref="AQ239:AV239"/>
    <mergeCell ref="A238:F238"/>
    <mergeCell ref="G238:S238"/>
    <mergeCell ref="T238:Y238"/>
    <mergeCell ref="Z238:AD238"/>
    <mergeCell ref="AE238:AJ238"/>
    <mergeCell ref="AK238:AP238"/>
    <mergeCell ref="BE235:BL236"/>
    <mergeCell ref="A237:F237"/>
    <mergeCell ref="G237:S237"/>
    <mergeCell ref="T237:Y237"/>
    <mergeCell ref="Z237:AD237"/>
    <mergeCell ref="AE237:AJ237"/>
    <mergeCell ref="AK237:AP237"/>
    <mergeCell ref="AQ237:AV237"/>
    <mergeCell ref="AW237:BD237"/>
    <mergeCell ref="BE237:BL237"/>
    <mergeCell ref="A233:BL233"/>
    <mergeCell ref="A234:BL234"/>
    <mergeCell ref="A235:F236"/>
    <mergeCell ref="G235:S236"/>
    <mergeCell ref="T235:Y236"/>
    <mergeCell ref="Z235:AD236"/>
    <mergeCell ref="AE235:AJ236"/>
    <mergeCell ref="AK235:AP236"/>
    <mergeCell ref="AQ235:AV236"/>
    <mergeCell ref="AW235:BD236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T227:AW228"/>
    <mergeCell ref="AX227:BG227"/>
    <mergeCell ref="BH227:BL228"/>
    <mergeCell ref="Z228:AD228"/>
    <mergeCell ref="AE228:AI228"/>
    <mergeCell ref="AX228:BB228"/>
    <mergeCell ref="BC228:BG228"/>
    <mergeCell ref="A225:BL225"/>
    <mergeCell ref="A226:F228"/>
    <mergeCell ref="G226:P228"/>
    <mergeCell ref="Q226:AN226"/>
    <mergeCell ref="AO226:BL226"/>
    <mergeCell ref="Q227:U228"/>
    <mergeCell ref="V227:Y228"/>
    <mergeCell ref="Z227:AI227"/>
    <mergeCell ref="AJ227:AN228"/>
    <mergeCell ref="AO227:AS228"/>
    <mergeCell ref="AK222:AP222"/>
    <mergeCell ref="AQ222:AV222"/>
    <mergeCell ref="AW222:BA222"/>
    <mergeCell ref="BB222:BF222"/>
    <mergeCell ref="BG222:BL222"/>
    <mergeCell ref="A224:BL224"/>
    <mergeCell ref="AK221:AP221"/>
    <mergeCell ref="AQ221:AV221"/>
    <mergeCell ref="AW221:BA221"/>
    <mergeCell ref="BB221:BF221"/>
    <mergeCell ref="BG221:BL221"/>
    <mergeCell ref="A222:F222"/>
    <mergeCell ref="G222:S222"/>
    <mergeCell ref="T222:Y222"/>
    <mergeCell ref="Z222:AD222"/>
    <mergeCell ref="AE222:AJ222"/>
    <mergeCell ref="AK220:AP220"/>
    <mergeCell ref="AQ220:AV220"/>
    <mergeCell ref="AW220:BA220"/>
    <mergeCell ref="BB220:BF220"/>
    <mergeCell ref="BG220:BL220"/>
    <mergeCell ref="A221:F221"/>
    <mergeCell ref="G221:S221"/>
    <mergeCell ref="T221:Y221"/>
    <mergeCell ref="Z221:AD221"/>
    <mergeCell ref="AE221:AJ221"/>
    <mergeCell ref="AQ218:AV219"/>
    <mergeCell ref="AW218:BF218"/>
    <mergeCell ref="BG218:BL219"/>
    <mergeCell ref="AW219:BA219"/>
    <mergeCell ref="BB219:BF219"/>
    <mergeCell ref="A220:F220"/>
    <mergeCell ref="G220:S220"/>
    <mergeCell ref="T220:Y220"/>
    <mergeCell ref="Z220:AD220"/>
    <mergeCell ref="AE220:AJ220"/>
    <mergeCell ref="A218:F219"/>
    <mergeCell ref="G218:S219"/>
    <mergeCell ref="T218:Y219"/>
    <mergeCell ref="Z218:AD219"/>
    <mergeCell ref="AE218:AJ219"/>
    <mergeCell ref="AK218:AP219"/>
    <mergeCell ref="BP207:BS207"/>
    <mergeCell ref="A211:BL211"/>
    <mergeCell ref="A212:BL212"/>
    <mergeCell ref="A215:BL215"/>
    <mergeCell ref="A216:BL216"/>
    <mergeCell ref="A217:BL217"/>
    <mergeCell ref="AS208:AW208"/>
    <mergeCell ref="AX208:BA208"/>
    <mergeCell ref="BB208:BF208"/>
    <mergeCell ref="BG208:BJ208"/>
    <mergeCell ref="AO207:AR207"/>
    <mergeCell ref="AS207:AW207"/>
    <mergeCell ref="AX207:BA207"/>
    <mergeCell ref="BB207:BF207"/>
    <mergeCell ref="BG207:BJ207"/>
    <mergeCell ref="BK207:BO207"/>
    <mergeCell ref="BB206:BF206"/>
    <mergeCell ref="BG206:BJ206"/>
    <mergeCell ref="BK206:BO206"/>
    <mergeCell ref="BP206:BS206"/>
    <mergeCell ref="A207:M207"/>
    <mergeCell ref="N207:U207"/>
    <mergeCell ref="V207:Z207"/>
    <mergeCell ref="AA207:AE207"/>
    <mergeCell ref="AF207:AI207"/>
    <mergeCell ref="AJ207:AN207"/>
    <mergeCell ref="BP205:BS205"/>
    <mergeCell ref="A206:M206"/>
    <mergeCell ref="N206:U206"/>
    <mergeCell ref="V206:Z206"/>
    <mergeCell ref="AA206:AE206"/>
    <mergeCell ref="AF206:AI206"/>
    <mergeCell ref="AJ206:AN206"/>
    <mergeCell ref="AO206:AR206"/>
    <mergeCell ref="AS206:AW206"/>
    <mergeCell ref="AX206:BA206"/>
    <mergeCell ref="AO205:AR205"/>
    <mergeCell ref="AS205:AW205"/>
    <mergeCell ref="AX205:BA205"/>
    <mergeCell ref="BB205:BF205"/>
    <mergeCell ref="BG205:BJ205"/>
    <mergeCell ref="BK205:BO205"/>
    <mergeCell ref="BB204:BF204"/>
    <mergeCell ref="BG204:BJ204"/>
    <mergeCell ref="BK204:BO204"/>
    <mergeCell ref="BP204:BS204"/>
    <mergeCell ref="A205:M205"/>
    <mergeCell ref="N205:U205"/>
    <mergeCell ref="V205:Z205"/>
    <mergeCell ref="AA205:AE205"/>
    <mergeCell ref="AF205:AI205"/>
    <mergeCell ref="AJ205:AN205"/>
    <mergeCell ref="AA204:AE204"/>
    <mergeCell ref="AF204:AI204"/>
    <mergeCell ref="AJ204:AN204"/>
    <mergeCell ref="AO204:AR204"/>
    <mergeCell ref="AS204:AW204"/>
    <mergeCell ref="AX204:BA204"/>
    <mergeCell ref="A201:BL201"/>
    <mergeCell ref="A202:BM202"/>
    <mergeCell ref="A203:M204"/>
    <mergeCell ref="N203:U204"/>
    <mergeCell ref="V203:Z204"/>
    <mergeCell ref="AA203:AI203"/>
    <mergeCell ref="AJ203:AR203"/>
    <mergeCell ref="AS203:BA203"/>
    <mergeCell ref="BB203:BJ203"/>
    <mergeCell ref="BK203:BS203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Z198:BD198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K196:AO196"/>
    <mergeCell ref="AP196:AT196"/>
    <mergeCell ref="A192:BL192"/>
    <mergeCell ref="A193:BD193"/>
    <mergeCell ref="A194:F195"/>
    <mergeCell ref="G194:S195"/>
    <mergeCell ref="T194:Z195"/>
    <mergeCell ref="AA194:AO194"/>
    <mergeCell ref="AP194:BD194"/>
    <mergeCell ref="AA195:AE195"/>
    <mergeCell ref="AF195:AJ195"/>
    <mergeCell ref="AK195:AO195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P187:AT187"/>
    <mergeCell ref="AU187:AY187"/>
    <mergeCell ref="AZ187:BD187"/>
    <mergeCell ref="BE187:BI187"/>
    <mergeCell ref="BJ187:BN187"/>
    <mergeCell ref="BO187:BS187"/>
    <mergeCell ref="A185:BS185"/>
    <mergeCell ref="A186:F187"/>
    <mergeCell ref="G186:S187"/>
    <mergeCell ref="T186:Z187"/>
    <mergeCell ref="AA186:AO186"/>
    <mergeCell ref="AP186:BD186"/>
    <mergeCell ref="BE186:BS186"/>
    <mergeCell ref="AA187:AE187"/>
    <mergeCell ref="AF187:AJ187"/>
    <mergeCell ref="AK187:AO187"/>
    <mergeCell ref="BA176:BC176"/>
    <mergeCell ref="BD176:BF176"/>
    <mergeCell ref="BG176:BI176"/>
    <mergeCell ref="BJ176:BL176"/>
    <mergeCell ref="A183:BL183"/>
    <mergeCell ref="A184:BS184"/>
    <mergeCell ref="AO177:AQ177"/>
    <mergeCell ref="AR177:AT177"/>
    <mergeCell ref="AU177:AW177"/>
    <mergeCell ref="AX177:AZ177"/>
    <mergeCell ref="AI176:AK176"/>
    <mergeCell ref="AL176:AN176"/>
    <mergeCell ref="AO176:AQ176"/>
    <mergeCell ref="AR176:AT176"/>
    <mergeCell ref="AU176:AW176"/>
    <mergeCell ref="AX176:AZ176"/>
    <mergeCell ref="BA175:BC175"/>
    <mergeCell ref="BD175:BF175"/>
    <mergeCell ref="BG175:BI175"/>
    <mergeCell ref="BJ175:BL175"/>
    <mergeCell ref="A176:C176"/>
    <mergeCell ref="D176:V176"/>
    <mergeCell ref="W176:Y176"/>
    <mergeCell ref="Z176:AB176"/>
    <mergeCell ref="AC176:AE176"/>
    <mergeCell ref="AF176:AH176"/>
    <mergeCell ref="AI175:AK175"/>
    <mergeCell ref="AL175:AN175"/>
    <mergeCell ref="AO175:AQ175"/>
    <mergeCell ref="AR175:AT175"/>
    <mergeCell ref="AU175:AW175"/>
    <mergeCell ref="AX175:AZ175"/>
    <mergeCell ref="BA174:BC174"/>
    <mergeCell ref="BD174:BF174"/>
    <mergeCell ref="BG174:BI174"/>
    <mergeCell ref="BJ174:BL174"/>
    <mergeCell ref="A175:C175"/>
    <mergeCell ref="D175:V175"/>
    <mergeCell ref="W175:Y175"/>
    <mergeCell ref="Z175:AB175"/>
    <mergeCell ref="AC175:AE175"/>
    <mergeCell ref="AF175:AH175"/>
    <mergeCell ref="AI174:AK174"/>
    <mergeCell ref="AL174:AN174"/>
    <mergeCell ref="AO174:AQ174"/>
    <mergeCell ref="AR174:AT174"/>
    <mergeCell ref="AU174:AW174"/>
    <mergeCell ref="AX174:AZ174"/>
    <mergeCell ref="A174:C174"/>
    <mergeCell ref="D174:V174"/>
    <mergeCell ref="W174:Y174"/>
    <mergeCell ref="Z174:AB174"/>
    <mergeCell ref="AC174:AE174"/>
    <mergeCell ref="AF174:AH174"/>
    <mergeCell ref="BJ172:BL173"/>
    <mergeCell ref="W173:Y173"/>
    <mergeCell ref="Z173:AB173"/>
    <mergeCell ref="AC173:AE173"/>
    <mergeCell ref="AF173:AH173"/>
    <mergeCell ref="AI173:AK173"/>
    <mergeCell ref="AL173:AN173"/>
    <mergeCell ref="AO173:AQ173"/>
    <mergeCell ref="AR173:AT173"/>
    <mergeCell ref="BG171:BL171"/>
    <mergeCell ref="W172:AB172"/>
    <mergeCell ref="AC172:AH172"/>
    <mergeCell ref="AI172:AN172"/>
    <mergeCell ref="AO172:AT172"/>
    <mergeCell ref="AU172:AW173"/>
    <mergeCell ref="AX172:AZ173"/>
    <mergeCell ref="BA172:BC173"/>
    <mergeCell ref="BD172:BF173"/>
    <mergeCell ref="BG172:BI173"/>
    <mergeCell ref="A171:C173"/>
    <mergeCell ref="D171:V173"/>
    <mergeCell ref="W171:AH171"/>
    <mergeCell ref="AI171:AT171"/>
    <mergeCell ref="AU171:AZ171"/>
    <mergeCell ref="BA171:BF171"/>
    <mergeCell ref="AT166:AX166"/>
    <mergeCell ref="AY166:BC166"/>
    <mergeCell ref="BD166:BH166"/>
    <mergeCell ref="BI166:BM166"/>
    <mergeCell ref="BN166:BR166"/>
    <mergeCell ref="A170:BL170"/>
    <mergeCell ref="AT167:AX167"/>
    <mergeCell ref="AY167:BC167"/>
    <mergeCell ref="BD167:BH167"/>
    <mergeCell ref="BI167:BM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T164:AX164"/>
    <mergeCell ref="AY164:BC164"/>
    <mergeCell ref="BD164:BH164"/>
    <mergeCell ref="BI164:BM164"/>
    <mergeCell ref="BN164:BR164"/>
    <mergeCell ref="A165:T165"/>
    <mergeCell ref="U165:Y165"/>
    <mergeCell ref="Z165:AD165"/>
    <mergeCell ref="AE165:AI165"/>
    <mergeCell ref="AJ165:AN165"/>
    <mergeCell ref="A164:T164"/>
    <mergeCell ref="U164:Y164"/>
    <mergeCell ref="Z164:AD164"/>
    <mergeCell ref="AE164:AI164"/>
    <mergeCell ref="AJ164:AN164"/>
    <mergeCell ref="AO164:AS164"/>
    <mergeCell ref="AO163:AS163"/>
    <mergeCell ref="AT163:AX163"/>
    <mergeCell ref="AY163:BC163"/>
    <mergeCell ref="BD163:BH163"/>
    <mergeCell ref="BI163:BM163"/>
    <mergeCell ref="BN163:BR163"/>
    <mergeCell ref="A162:T163"/>
    <mergeCell ref="U162:AD162"/>
    <mergeCell ref="AE162:AN162"/>
    <mergeCell ref="AO162:AX162"/>
    <mergeCell ref="AY162:BH162"/>
    <mergeCell ref="BI162:BR162"/>
    <mergeCell ref="U163:Y163"/>
    <mergeCell ref="Z163:AD163"/>
    <mergeCell ref="AE163:AI163"/>
    <mergeCell ref="AJ163:AN163"/>
    <mergeCell ref="AP150:AT150"/>
    <mergeCell ref="AU150:AY150"/>
    <mergeCell ref="AZ150:BD150"/>
    <mergeCell ref="BE150:BI150"/>
    <mergeCell ref="A160:BL160"/>
    <mergeCell ref="A161:BR161"/>
    <mergeCell ref="AP151:AT151"/>
    <mergeCell ref="AU151:AY151"/>
    <mergeCell ref="AZ151:BD151"/>
    <mergeCell ref="BE151:BI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BT135:BX135"/>
    <mergeCell ref="A145:BL145"/>
    <mergeCell ref="A146:C147"/>
    <mergeCell ref="D146:P147"/>
    <mergeCell ref="Q146:U147"/>
    <mergeCell ref="V146:AE147"/>
    <mergeCell ref="AF146:AT146"/>
    <mergeCell ref="AU146:BI146"/>
    <mergeCell ref="AF147:AJ147"/>
    <mergeCell ref="AK147:AO147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A133:C133"/>
    <mergeCell ref="D133:P133"/>
    <mergeCell ref="Q133:U133"/>
    <mergeCell ref="V133:AE133"/>
    <mergeCell ref="AF133:AJ133"/>
    <mergeCell ref="AK133:AO133"/>
    <mergeCell ref="BJ131:BX131"/>
    <mergeCell ref="AF132:AJ132"/>
    <mergeCell ref="AK132:AO132"/>
    <mergeCell ref="AP132:AT132"/>
    <mergeCell ref="AU132:AY132"/>
    <mergeCell ref="AZ132:BD132"/>
    <mergeCell ref="BE132:BI132"/>
    <mergeCell ref="BJ132:BN132"/>
    <mergeCell ref="BO132:BS132"/>
    <mergeCell ref="BT132:BX132"/>
    <mergeCell ref="A131:C132"/>
    <mergeCell ref="D131:P132"/>
    <mergeCell ref="Q131:U132"/>
    <mergeCell ref="V131:AE132"/>
    <mergeCell ref="AF131:AT131"/>
    <mergeCell ref="AU131:BI131"/>
    <mergeCell ref="AO125:AS125"/>
    <mergeCell ref="AT125:AX125"/>
    <mergeCell ref="AY125:BC125"/>
    <mergeCell ref="BD125:BH125"/>
    <mergeCell ref="A129:BL129"/>
    <mergeCell ref="A130:BL130"/>
    <mergeCell ref="AJ126:AN126"/>
    <mergeCell ref="AO126:AS126"/>
    <mergeCell ref="AT126:AX126"/>
    <mergeCell ref="AY126:BC126"/>
    <mergeCell ref="AO124:AS124"/>
    <mergeCell ref="AT124:AX124"/>
    <mergeCell ref="AY124:BC124"/>
    <mergeCell ref="BD124:BH124"/>
    <mergeCell ref="A125:C125"/>
    <mergeCell ref="D125:T125"/>
    <mergeCell ref="U125:Y125"/>
    <mergeCell ref="Z125:AD125"/>
    <mergeCell ref="AE125:AI125"/>
    <mergeCell ref="AJ125:AN125"/>
    <mergeCell ref="AO123:AS123"/>
    <mergeCell ref="AT123:AX123"/>
    <mergeCell ref="AY123:BC123"/>
    <mergeCell ref="BD123:BH123"/>
    <mergeCell ref="A124:C124"/>
    <mergeCell ref="D124:T124"/>
    <mergeCell ref="U124:Y124"/>
    <mergeCell ref="Z124:AD124"/>
    <mergeCell ref="AE124:AI124"/>
    <mergeCell ref="AJ124:AN124"/>
    <mergeCell ref="A123:C123"/>
    <mergeCell ref="D123:T123"/>
    <mergeCell ref="U123:Y123"/>
    <mergeCell ref="Z123:AD123"/>
    <mergeCell ref="AE123:AI123"/>
    <mergeCell ref="AJ123:AN123"/>
    <mergeCell ref="AE122:AI122"/>
    <mergeCell ref="AJ122:AN122"/>
    <mergeCell ref="AO122:AS122"/>
    <mergeCell ref="AT122:AX122"/>
    <mergeCell ref="AY122:BC122"/>
    <mergeCell ref="BD122:BH122"/>
    <mergeCell ref="BQ116:BT116"/>
    <mergeCell ref="BU116:BY116"/>
    <mergeCell ref="A119:BL119"/>
    <mergeCell ref="A120:BH120"/>
    <mergeCell ref="A121:C122"/>
    <mergeCell ref="D121:T122"/>
    <mergeCell ref="U121:AN121"/>
    <mergeCell ref="AO121:BH121"/>
    <mergeCell ref="U122:Y122"/>
    <mergeCell ref="Z122:AD122"/>
    <mergeCell ref="AN116:AR116"/>
    <mergeCell ref="AS116:AW116"/>
    <mergeCell ref="AX116:BA116"/>
    <mergeCell ref="BB116:BF116"/>
    <mergeCell ref="BG116:BK116"/>
    <mergeCell ref="BL116:BP116"/>
    <mergeCell ref="A116:C116"/>
    <mergeCell ref="D116:T116"/>
    <mergeCell ref="U116:Y116"/>
    <mergeCell ref="Z116:AD116"/>
    <mergeCell ref="AE116:AH116"/>
    <mergeCell ref="AI116:AM116"/>
    <mergeCell ref="AX115:BA115"/>
    <mergeCell ref="BB115:BF115"/>
    <mergeCell ref="BG115:BK115"/>
    <mergeCell ref="BL115:BP115"/>
    <mergeCell ref="BQ115:BT115"/>
    <mergeCell ref="BU115:BY115"/>
    <mergeCell ref="BQ114:BT114"/>
    <mergeCell ref="BU114:BY114"/>
    <mergeCell ref="A115:C115"/>
    <mergeCell ref="D115:T115"/>
    <mergeCell ref="U115:Y115"/>
    <mergeCell ref="Z115:AD115"/>
    <mergeCell ref="AE115:AH115"/>
    <mergeCell ref="AI115:AM115"/>
    <mergeCell ref="AN115:AR115"/>
    <mergeCell ref="AS115:AW115"/>
    <mergeCell ref="AN114:AR114"/>
    <mergeCell ref="AS114:AW114"/>
    <mergeCell ref="AX114:BA114"/>
    <mergeCell ref="BB114:BF114"/>
    <mergeCell ref="BG114:BK114"/>
    <mergeCell ref="BL114:BP114"/>
    <mergeCell ref="A114:C114"/>
    <mergeCell ref="D114:T114"/>
    <mergeCell ref="U114:Y114"/>
    <mergeCell ref="Z114:AD114"/>
    <mergeCell ref="AE114:AH114"/>
    <mergeCell ref="AI114:AM114"/>
    <mergeCell ref="AX113:BA113"/>
    <mergeCell ref="BB113:BF113"/>
    <mergeCell ref="BG113:BK113"/>
    <mergeCell ref="BL113:BP113"/>
    <mergeCell ref="BQ113:BT113"/>
    <mergeCell ref="BU113:BY113"/>
    <mergeCell ref="U113:Y113"/>
    <mergeCell ref="Z113:AD113"/>
    <mergeCell ref="AE113:AH113"/>
    <mergeCell ref="AI113:AM113"/>
    <mergeCell ref="AN113:AR113"/>
    <mergeCell ref="AS113:AW113"/>
    <mergeCell ref="BB106:BF106"/>
    <mergeCell ref="BG106:BK106"/>
    <mergeCell ref="A109:BL109"/>
    <mergeCell ref="A110:BL110"/>
    <mergeCell ref="A111:BY111"/>
    <mergeCell ref="A112:C113"/>
    <mergeCell ref="D112:T113"/>
    <mergeCell ref="U112:AM112"/>
    <mergeCell ref="AN112:BF112"/>
    <mergeCell ref="BG112:BY112"/>
    <mergeCell ref="BB105:BF105"/>
    <mergeCell ref="BG105:BK105"/>
    <mergeCell ref="A106:E106"/>
    <mergeCell ref="F106:W106"/>
    <mergeCell ref="X106:AB106"/>
    <mergeCell ref="AC106:AG106"/>
    <mergeCell ref="AH106:AL106"/>
    <mergeCell ref="AM106:AQ106"/>
    <mergeCell ref="AR106:AV106"/>
    <mergeCell ref="AW106:BA106"/>
    <mergeCell ref="BB104:BF104"/>
    <mergeCell ref="BG104:BK104"/>
    <mergeCell ref="A105:E105"/>
    <mergeCell ref="F105:W105"/>
    <mergeCell ref="X105:AB105"/>
    <mergeCell ref="AC105:AG105"/>
    <mergeCell ref="AH105:AL105"/>
    <mergeCell ref="AM105:AQ105"/>
    <mergeCell ref="AR105:AV105"/>
    <mergeCell ref="AW105:BA105"/>
    <mergeCell ref="BB103:BF103"/>
    <mergeCell ref="BG103:BK103"/>
    <mergeCell ref="A104:E104"/>
    <mergeCell ref="F104:W104"/>
    <mergeCell ref="X104:AB104"/>
    <mergeCell ref="AC104:AG104"/>
    <mergeCell ref="AH104:AL104"/>
    <mergeCell ref="AM104:AQ104"/>
    <mergeCell ref="AR104:AV104"/>
    <mergeCell ref="AW104:BA104"/>
    <mergeCell ref="A102:E103"/>
    <mergeCell ref="F102:W103"/>
    <mergeCell ref="X102:AQ102"/>
    <mergeCell ref="AR102:BK102"/>
    <mergeCell ref="X103:AB103"/>
    <mergeCell ref="AC103:AG103"/>
    <mergeCell ref="AH103:AL103"/>
    <mergeCell ref="AM103:AQ103"/>
    <mergeCell ref="AR103:AV103"/>
    <mergeCell ref="AW103:BA103"/>
    <mergeCell ref="AR85:AV85"/>
    <mergeCell ref="AW85:BA85"/>
    <mergeCell ref="BB85:BF85"/>
    <mergeCell ref="BG85:BK85"/>
    <mergeCell ref="A100:BL100"/>
    <mergeCell ref="A101:BK101"/>
    <mergeCell ref="AW86:BA86"/>
    <mergeCell ref="BB86:BF86"/>
    <mergeCell ref="BG86:BK86"/>
    <mergeCell ref="A87:D87"/>
    <mergeCell ref="AR84:AV84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3:AV83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83:D83"/>
    <mergeCell ref="E83:W83"/>
    <mergeCell ref="X83:AB83"/>
    <mergeCell ref="AC83:AG83"/>
    <mergeCell ref="AH83:AL83"/>
    <mergeCell ref="AM83:AQ83"/>
    <mergeCell ref="AH82:AL82"/>
    <mergeCell ref="AM82:AQ82"/>
    <mergeCell ref="AR82:AV82"/>
    <mergeCell ref="AW82:BA82"/>
    <mergeCell ref="BB82:BF82"/>
    <mergeCell ref="BG82:BK82"/>
    <mergeCell ref="BQ77:BT77"/>
    <mergeCell ref="BU77:BY77"/>
    <mergeCell ref="A79:BL79"/>
    <mergeCell ref="A80:BK80"/>
    <mergeCell ref="A81:D82"/>
    <mergeCell ref="E81:W82"/>
    <mergeCell ref="X81:AQ81"/>
    <mergeCell ref="AR81:BK81"/>
    <mergeCell ref="X82:AB82"/>
    <mergeCell ref="AC82:AG82"/>
    <mergeCell ref="AN77:AR77"/>
    <mergeCell ref="AS77:AW77"/>
    <mergeCell ref="AX77:BA77"/>
    <mergeCell ref="BB77:BF77"/>
    <mergeCell ref="BG77:BK77"/>
    <mergeCell ref="BL77:BP77"/>
    <mergeCell ref="A77:E77"/>
    <mergeCell ref="F77:T77"/>
    <mergeCell ref="U77:Y77"/>
    <mergeCell ref="Z77:AD77"/>
    <mergeCell ref="AE77:AH77"/>
    <mergeCell ref="AI77:AM77"/>
    <mergeCell ref="AX76:BA76"/>
    <mergeCell ref="BB76:BF76"/>
    <mergeCell ref="BG76:BK76"/>
    <mergeCell ref="BL76:BP76"/>
    <mergeCell ref="BQ76:BT76"/>
    <mergeCell ref="BU76:BY76"/>
    <mergeCell ref="BQ75:BT75"/>
    <mergeCell ref="BU75:BY75"/>
    <mergeCell ref="A76:E76"/>
    <mergeCell ref="F76:T76"/>
    <mergeCell ref="U76:Y76"/>
    <mergeCell ref="Z76:AD76"/>
    <mergeCell ref="AE76:AH76"/>
    <mergeCell ref="AI76:AM76"/>
    <mergeCell ref="AN76:AR76"/>
    <mergeCell ref="AS76:AW76"/>
    <mergeCell ref="AN75:AR75"/>
    <mergeCell ref="AS75:AW75"/>
    <mergeCell ref="AX75:BA75"/>
    <mergeCell ref="BB75:BF75"/>
    <mergeCell ref="BG75:BK75"/>
    <mergeCell ref="BL75:BP75"/>
    <mergeCell ref="BG74:BK74"/>
    <mergeCell ref="BL74:BP74"/>
    <mergeCell ref="BQ74:BT74"/>
    <mergeCell ref="BU74:BY74"/>
    <mergeCell ref="A75:E75"/>
    <mergeCell ref="F75:T75"/>
    <mergeCell ref="U75:Y75"/>
    <mergeCell ref="Z75:AD75"/>
    <mergeCell ref="AE75:AH75"/>
    <mergeCell ref="AI75:AM75"/>
    <mergeCell ref="AE74:AH74"/>
    <mergeCell ref="AI74:AM74"/>
    <mergeCell ref="AN74:AR74"/>
    <mergeCell ref="AS74:AW74"/>
    <mergeCell ref="AX74:BA74"/>
    <mergeCell ref="BB74:BF74"/>
    <mergeCell ref="BU56:BY56"/>
    <mergeCell ref="A71:BL71"/>
    <mergeCell ref="A72:BY72"/>
    <mergeCell ref="A73:E74"/>
    <mergeCell ref="F73:T74"/>
    <mergeCell ref="U73:AM73"/>
    <mergeCell ref="AN73:BF73"/>
    <mergeCell ref="BG73:BY73"/>
    <mergeCell ref="U74:Y74"/>
    <mergeCell ref="Z74:AD74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AW42:BA42"/>
    <mergeCell ref="BB42:BF42"/>
    <mergeCell ref="BG42:BK42"/>
    <mergeCell ref="A49:BY49"/>
    <mergeCell ref="A50:BY50"/>
    <mergeCell ref="A51:BY51"/>
    <mergeCell ref="AW43:BA43"/>
    <mergeCell ref="BB43:BF43"/>
    <mergeCell ref="BG43:BK43"/>
    <mergeCell ref="A44:D44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0:BF30"/>
    <mergeCell ref="BG30:BK30"/>
    <mergeCell ref="BL30:BP30"/>
    <mergeCell ref="BQ30:BT30"/>
    <mergeCell ref="BU30:BY30"/>
    <mergeCell ref="A36:BL36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6 A176 A125">
    <cfRule type="cellIs" dxfId="41" priority="46" stopIfTrue="1" operator="equal">
      <formula>A115</formula>
    </cfRule>
  </conditionalFormatting>
  <conditionalFormatting sqref="A135:C135 A150:C150">
    <cfRule type="cellIs" dxfId="40" priority="47" stopIfTrue="1" operator="equal">
      <formula>A134</formula>
    </cfRule>
    <cfRule type="cellIs" dxfId="39" priority="48" stopIfTrue="1" operator="equal">
      <formula>0</formula>
    </cfRule>
  </conditionalFormatting>
  <conditionalFormatting sqref="A117">
    <cfRule type="cellIs" dxfId="38" priority="45" stopIfTrue="1" operator="equal">
      <formula>A116</formula>
    </cfRule>
  </conditionalFormatting>
  <conditionalFormatting sqref="A127">
    <cfRule type="cellIs" dxfId="37" priority="50" stopIfTrue="1" operator="equal">
      <formula>A125</formula>
    </cfRule>
  </conditionalFormatting>
  <conditionalFormatting sqref="A126">
    <cfRule type="cellIs" dxfId="36" priority="43" stopIfTrue="1" operator="equal">
      <formula>A125</formula>
    </cfRule>
  </conditionalFormatting>
  <conditionalFormatting sqref="A177">
    <cfRule type="cellIs" dxfId="35" priority="5" stopIfTrue="1" operator="equal">
      <formula>A176</formula>
    </cfRule>
  </conditionalFormatting>
  <conditionalFormatting sqref="A136:C136">
    <cfRule type="cellIs" dxfId="34" priority="40" stopIfTrue="1" operator="equal">
      <formula>A135</formula>
    </cfRule>
    <cfRule type="cellIs" dxfId="33" priority="41" stopIfTrue="1" operator="equal">
      <formula>0</formula>
    </cfRule>
  </conditionalFormatting>
  <conditionalFormatting sqref="A137:C137">
    <cfRule type="cellIs" dxfId="32" priority="38" stopIfTrue="1" operator="equal">
      <formula>A136</formula>
    </cfRule>
    <cfRule type="cellIs" dxfId="31" priority="39" stopIfTrue="1" operator="equal">
      <formula>0</formula>
    </cfRule>
  </conditionalFormatting>
  <conditionalFormatting sqref="A138:C138">
    <cfRule type="cellIs" dxfId="30" priority="36" stopIfTrue="1" operator="equal">
      <formula>A137</formula>
    </cfRule>
    <cfRule type="cellIs" dxfId="29" priority="37" stopIfTrue="1" operator="equal">
      <formula>0</formula>
    </cfRule>
  </conditionalFormatting>
  <conditionalFormatting sqref="A139:C139">
    <cfRule type="cellIs" dxfId="28" priority="34" stopIfTrue="1" operator="equal">
      <formula>A138</formula>
    </cfRule>
    <cfRule type="cellIs" dxfId="27" priority="35" stopIfTrue="1" operator="equal">
      <formula>0</formula>
    </cfRule>
  </conditionalFormatting>
  <conditionalFormatting sqref="A140:C140">
    <cfRule type="cellIs" dxfId="26" priority="32" stopIfTrue="1" operator="equal">
      <formula>A139</formula>
    </cfRule>
    <cfRule type="cellIs" dxfId="25" priority="33" stopIfTrue="1" operator="equal">
      <formula>0</formula>
    </cfRule>
  </conditionalFormatting>
  <conditionalFormatting sqref="A141:C141">
    <cfRule type="cellIs" dxfId="24" priority="30" stopIfTrue="1" operator="equal">
      <formula>A140</formula>
    </cfRule>
    <cfRule type="cellIs" dxfId="23" priority="31" stopIfTrue="1" operator="equal">
      <formula>0</formula>
    </cfRule>
  </conditionalFormatting>
  <conditionalFormatting sqref="A142:C142">
    <cfRule type="cellIs" dxfId="22" priority="28" stopIfTrue="1" operator="equal">
      <formula>A141</formula>
    </cfRule>
    <cfRule type="cellIs" dxfId="21" priority="29" stopIfTrue="1" operator="equal">
      <formula>0</formula>
    </cfRule>
  </conditionalFormatting>
  <conditionalFormatting sqref="A143:C143">
    <cfRule type="cellIs" dxfId="20" priority="26" stopIfTrue="1" operator="equal">
      <formula>A142</formula>
    </cfRule>
    <cfRule type="cellIs" dxfId="19" priority="27" stopIfTrue="1" operator="equal">
      <formula>0</formula>
    </cfRule>
  </conditionalFormatting>
  <conditionalFormatting sqref="A151:C151">
    <cfRule type="cellIs" dxfId="18" priority="22" stopIfTrue="1" operator="equal">
      <formula>A150</formula>
    </cfRule>
    <cfRule type="cellIs" dxfId="17" priority="23" stopIfTrue="1" operator="equal">
      <formula>0</formula>
    </cfRule>
  </conditionalFormatting>
  <conditionalFormatting sqref="A152:C152">
    <cfRule type="cellIs" dxfId="16" priority="20" stopIfTrue="1" operator="equal">
      <formula>A151</formula>
    </cfRule>
    <cfRule type="cellIs" dxfId="15" priority="21" stopIfTrue="1" operator="equal">
      <formula>0</formula>
    </cfRule>
  </conditionalFormatting>
  <conditionalFormatting sqref="A153:C153">
    <cfRule type="cellIs" dxfId="14" priority="18" stopIfTrue="1" operator="equal">
      <formula>A152</formula>
    </cfRule>
    <cfRule type="cellIs" dxfId="13" priority="19" stopIfTrue="1" operator="equal">
      <formula>0</formula>
    </cfRule>
  </conditionalFormatting>
  <conditionalFormatting sqref="A154:C154">
    <cfRule type="cellIs" dxfId="12" priority="16" stopIfTrue="1" operator="equal">
      <formula>A153</formula>
    </cfRule>
    <cfRule type="cellIs" dxfId="11" priority="17" stopIfTrue="1" operator="equal">
      <formula>0</formula>
    </cfRule>
  </conditionalFormatting>
  <conditionalFormatting sqref="A155:C155">
    <cfRule type="cellIs" dxfId="10" priority="14" stopIfTrue="1" operator="equal">
      <formula>A154</formula>
    </cfRule>
    <cfRule type="cellIs" dxfId="9" priority="15" stopIfTrue="1" operator="equal">
      <formula>0</formula>
    </cfRule>
  </conditionalFormatting>
  <conditionalFormatting sqref="A156:C156">
    <cfRule type="cellIs" dxfId="8" priority="12" stopIfTrue="1" operator="equal">
      <formula>A155</formula>
    </cfRule>
    <cfRule type="cellIs" dxfId="7" priority="13" stopIfTrue="1" operator="equal">
      <formula>0</formula>
    </cfRule>
  </conditionalFormatting>
  <conditionalFormatting sqref="A157:C157">
    <cfRule type="cellIs" dxfId="6" priority="10" stopIfTrue="1" operator="equal">
      <formula>A156</formula>
    </cfRule>
    <cfRule type="cellIs" dxfId="5" priority="11" stopIfTrue="1" operator="equal">
      <formula>0</formula>
    </cfRule>
  </conditionalFormatting>
  <conditionalFormatting sqref="A158:C158">
    <cfRule type="cellIs" dxfId="4" priority="8" stopIfTrue="1" operator="equal">
      <formula>A157</formula>
    </cfRule>
    <cfRule type="cellIs" dxfId="3" priority="9" stopIfTrue="1" operator="equal">
      <formula>0</formula>
    </cfRule>
  </conditionalFormatting>
  <conditionalFormatting sqref="A178">
    <cfRule type="cellIs" dxfId="2" priority="4" stopIfTrue="1" operator="equal">
      <formula>A177</formula>
    </cfRule>
  </conditionalFormatting>
  <conditionalFormatting sqref="A179">
    <cfRule type="cellIs" dxfId="1" priority="3" stopIfTrue="1" operator="equal">
      <formula>A178</formula>
    </cfRule>
  </conditionalFormatting>
  <conditionalFormatting sqref="A180">
    <cfRule type="cellIs" dxfId="0" priority="2" stopIfTrue="1" operator="equal">
      <formula>A179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КПК0110150</vt:lpstr>
      <vt:lpstr>'Додаток2 КПК0110150'!Область_печати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2021-11-26T13:09:13Z</dcterms:modified>
</cp:coreProperties>
</file>